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D:\◆mrg_area\001_社内業務\012_社内書式\500_様式集\マルゴ請求書\"/>
    </mc:Choice>
  </mc:AlternateContent>
  <xr:revisionPtr revIDLastSave="0" documentId="13_ncr:1_{011EAF73-E876-40E4-B17F-E90A367B50D2}" xr6:coauthVersionLast="47" xr6:coauthVersionMax="47" xr10:uidLastSave="{00000000-0000-0000-0000-000000000000}"/>
  <bookViews>
    <workbookView xWindow="1905" yWindow="0" windowWidth="19305" windowHeight="15495" tabRatio="817" xr2:uid="{00000000-000D-0000-FFFF-FFFF00000000}"/>
  </bookViews>
  <sheets>
    <sheet name="はじめに" sheetId="13" r:id="rId1"/>
    <sheet name="記載要領" sheetId="14" r:id="rId2"/>
    <sheet name="基本情報" sheetId="5" r:id="rId3"/>
    <sheet name="請求書(現場別）" sheetId="15" r:id="rId4"/>
    <sheet name="内訳書(現場別)" sheetId="12" r:id="rId5"/>
    <sheet name="工事出来高報告書" sheetId="11" r:id="rId6"/>
    <sheet name="請求書(総括)" sheetId="4" r:id="rId7"/>
  </sheets>
  <definedNames>
    <definedName name="_xlnm.Print_Area" localSheetId="0">はじめに!$A$1:$A$68</definedName>
    <definedName name="_xlnm.Print_Area" localSheetId="2">基本情報!$A$1:$AC$44</definedName>
    <definedName name="_xlnm.Print_Area" localSheetId="1">記載要領!$A$1:$A$167</definedName>
    <definedName name="_xlnm.Print_Area" localSheetId="5">工事出来高報告書!$A$1:$BC$30</definedName>
    <definedName name="_xlnm.Print_Area" localSheetId="3">'請求書(現場別）'!$A$1:$AK$47</definedName>
    <definedName name="_xlnm.Print_Area" localSheetId="4">'内訳書(現場別)'!$A$1:$AK$154</definedName>
    <definedName name="_xlnm.Print_Titles" localSheetId="1">記載要領!$1:$2</definedName>
    <definedName name="_xlnm.Print_Titles" localSheetId="4">'内訳書(現場別)'!$1:$6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19" i="4" l="1"/>
  <c r="AA20" i="4"/>
  <c r="AA35" i="4"/>
  <c r="AA34" i="4"/>
  <c r="AA33" i="4"/>
  <c r="AA32" i="4"/>
  <c r="AA31" i="4"/>
  <c r="AA30" i="4"/>
  <c r="AA29" i="4"/>
  <c r="AA28" i="4"/>
  <c r="AA27" i="4"/>
  <c r="AA26" i="4"/>
  <c r="AA25" i="4"/>
  <c r="AA24" i="4"/>
  <c r="AA23" i="4"/>
  <c r="AA22" i="4"/>
  <c r="AA21" i="4"/>
  <c r="AE25" i="15"/>
  <c r="AE26" i="15"/>
  <c r="AE27" i="15"/>
  <c r="AE28" i="15"/>
  <c r="AE29" i="15"/>
  <c r="AE30" i="15"/>
  <c r="AE31" i="15"/>
  <c r="AE24" i="15"/>
  <c r="AE34" i="15" l="1"/>
  <c r="AE79" i="12"/>
  <c r="AR2" i="11"/>
  <c r="AI9" i="4"/>
  <c r="AH9" i="4"/>
  <c r="J9" i="4" l="1"/>
  <c r="X9" i="4"/>
  <c r="X10" i="4"/>
  <c r="AE1" i="4"/>
  <c r="U38" i="4"/>
  <c r="X6" i="15" l="1"/>
  <c r="Y6" i="15"/>
  <c r="Z6" i="15"/>
  <c r="AA6" i="15"/>
  <c r="AB6" i="15"/>
  <c r="AC6" i="15"/>
  <c r="AD6" i="15"/>
  <c r="AE6" i="15"/>
  <c r="AF6" i="15"/>
  <c r="AG6" i="15"/>
  <c r="AH6" i="15"/>
  <c r="AI6" i="15"/>
  <c r="AJ6" i="15"/>
  <c r="AK6" i="15"/>
  <c r="E10" i="4"/>
  <c r="F10" i="4"/>
  <c r="G10" i="4"/>
  <c r="H10" i="4"/>
  <c r="I10" i="4"/>
  <c r="J10" i="4"/>
  <c r="K10" i="4"/>
  <c r="L10" i="4"/>
  <c r="M10" i="4"/>
  <c r="N10" i="4"/>
  <c r="O10" i="4"/>
  <c r="P10" i="4"/>
  <c r="Q10" i="4"/>
  <c r="R10" i="4"/>
  <c r="U37" i="4"/>
  <c r="AA38" i="4"/>
  <c r="AF38" i="4" s="1"/>
  <c r="U36" i="4"/>
  <c r="M9" i="4"/>
  <c r="L9" i="4"/>
  <c r="K9" i="4"/>
  <c r="I9" i="4"/>
  <c r="H9" i="4"/>
  <c r="G9" i="4"/>
  <c r="F11" i="4"/>
  <c r="AE1" i="12"/>
  <c r="AE33" i="15"/>
  <c r="AA37" i="4" l="1"/>
  <c r="AF37" i="4" s="1"/>
  <c r="AE32" i="15"/>
  <c r="AA36" i="4"/>
  <c r="AN13" i="11"/>
  <c r="AU13" i="11" s="1"/>
  <c r="AN14" i="11"/>
  <c r="AU14" i="11" s="1"/>
  <c r="AN15" i="11"/>
  <c r="AU15" i="11" s="1"/>
  <c r="AN16" i="11"/>
  <c r="AU16" i="11" s="1"/>
  <c r="AN17" i="11"/>
  <c r="AU17" i="11" s="1"/>
  <c r="AN18" i="11"/>
  <c r="AU18" i="11" s="1"/>
  <c r="AN19" i="11"/>
  <c r="AU19" i="11" s="1"/>
  <c r="AN20" i="11"/>
  <c r="AU20" i="11" s="1"/>
  <c r="AN21" i="11"/>
  <c r="AU21" i="11" s="1"/>
  <c r="AN12" i="11"/>
  <c r="AU12" i="11" s="1"/>
  <c r="AJ13" i="11"/>
  <c r="AJ14" i="11"/>
  <c r="AJ15" i="11"/>
  <c r="AJ16" i="11"/>
  <c r="AJ17" i="11"/>
  <c r="AJ18" i="11"/>
  <c r="AJ19" i="11"/>
  <c r="AJ20" i="11"/>
  <c r="AJ21" i="11"/>
  <c r="AJ12" i="11"/>
  <c r="AC13" i="11"/>
  <c r="AC14" i="11"/>
  <c r="AC15" i="11"/>
  <c r="AC16" i="11"/>
  <c r="AQ16" i="11" s="1"/>
  <c r="AC17" i="11"/>
  <c r="AC18" i="11"/>
  <c r="AC19" i="11"/>
  <c r="AC20" i="11"/>
  <c r="AC21" i="11"/>
  <c r="AC12" i="11"/>
  <c r="V13" i="11"/>
  <c r="V14" i="11"/>
  <c r="V15" i="11"/>
  <c r="V16" i="11"/>
  <c r="V17" i="11"/>
  <c r="V18" i="11"/>
  <c r="V19" i="11"/>
  <c r="V20" i="11"/>
  <c r="V21" i="11"/>
  <c r="V12" i="11"/>
  <c r="AQ20" i="11" l="1"/>
  <c r="AQ15" i="11"/>
  <c r="AQ21" i="11"/>
  <c r="AQ12" i="11"/>
  <c r="AQ17" i="11"/>
  <c r="AQ13" i="11"/>
  <c r="AQ19" i="11"/>
  <c r="AQ18" i="11"/>
  <c r="AQ14" i="11"/>
  <c r="AE148" i="12"/>
  <c r="AE147" i="12"/>
  <c r="AE146" i="12"/>
  <c r="AE145" i="12"/>
  <c r="AE144" i="12"/>
  <c r="AE143" i="12"/>
  <c r="AE142" i="12"/>
  <c r="AE141" i="12"/>
  <c r="AE140" i="12"/>
  <c r="AE139" i="12"/>
  <c r="AE138" i="12"/>
  <c r="AE137" i="12"/>
  <c r="AE136" i="12"/>
  <c r="AE135" i="12"/>
  <c r="AE134" i="12"/>
  <c r="AE133" i="12"/>
  <c r="AE132" i="12"/>
  <c r="AE131" i="12"/>
  <c r="AE130" i="12"/>
  <c r="AE129" i="12"/>
  <c r="AE128" i="12"/>
  <c r="AE127" i="12"/>
  <c r="AE126" i="12"/>
  <c r="AE125" i="12"/>
  <c r="AE124" i="12"/>
  <c r="AE123" i="12"/>
  <c r="AE122" i="12"/>
  <c r="AE121" i="12"/>
  <c r="AE120" i="12"/>
  <c r="AE119" i="12"/>
  <c r="AE151" i="12" s="1"/>
  <c r="AE111" i="12"/>
  <c r="AE110" i="12"/>
  <c r="AE109" i="12"/>
  <c r="AE108" i="12"/>
  <c r="AE107" i="12"/>
  <c r="AE106" i="12"/>
  <c r="AE105" i="12"/>
  <c r="AE104" i="12"/>
  <c r="AE103" i="12"/>
  <c r="AE102" i="12"/>
  <c r="AE101" i="12"/>
  <c r="AE100" i="12"/>
  <c r="AE99" i="12"/>
  <c r="AE98" i="12"/>
  <c r="AE97" i="12"/>
  <c r="AE96" i="12"/>
  <c r="AE95" i="12"/>
  <c r="AE94" i="12"/>
  <c r="AE93" i="12"/>
  <c r="AE92" i="12"/>
  <c r="AE91" i="12"/>
  <c r="AE90" i="12"/>
  <c r="AE89" i="12"/>
  <c r="AE88" i="12"/>
  <c r="AE87" i="12"/>
  <c r="AE86" i="12"/>
  <c r="AE85" i="12"/>
  <c r="AE84" i="12"/>
  <c r="AE83" i="12"/>
  <c r="AE114" i="12" s="1"/>
  <c r="AE82" i="12"/>
  <c r="AE74" i="12"/>
  <c r="AE73" i="12"/>
  <c r="AE72" i="12"/>
  <c r="AE71" i="12"/>
  <c r="AE70" i="12"/>
  <c r="AE69" i="12"/>
  <c r="AE68" i="12"/>
  <c r="AE67" i="12"/>
  <c r="AE66" i="12"/>
  <c r="AE65" i="12"/>
  <c r="AE64" i="12"/>
  <c r="AE63" i="12"/>
  <c r="AE62" i="12"/>
  <c r="AE61" i="12"/>
  <c r="AE60" i="12"/>
  <c r="AE59" i="12"/>
  <c r="AE58" i="12"/>
  <c r="AE57" i="12"/>
  <c r="AE56" i="12"/>
  <c r="AE55" i="12"/>
  <c r="AE54" i="12"/>
  <c r="AE53" i="12"/>
  <c r="AE52" i="12"/>
  <c r="AE51" i="12"/>
  <c r="AE50" i="12"/>
  <c r="AE49" i="12"/>
  <c r="AE48" i="12"/>
  <c r="AE47" i="12"/>
  <c r="AE46" i="12"/>
  <c r="AE45" i="12"/>
  <c r="AE77" i="12" s="1"/>
  <c r="AE37" i="12"/>
  <c r="AE36" i="12"/>
  <c r="AE35" i="12"/>
  <c r="AE34" i="12"/>
  <c r="AE33" i="12"/>
  <c r="AE32" i="12"/>
  <c r="AE31" i="12"/>
  <c r="AE30" i="12"/>
  <c r="AE29" i="12"/>
  <c r="AE28" i="12"/>
  <c r="AE27" i="12"/>
  <c r="AE26" i="12"/>
  <c r="AE25" i="12"/>
  <c r="AE24" i="12"/>
  <c r="AE23" i="12"/>
  <c r="AE22" i="12"/>
  <c r="AE21" i="12"/>
  <c r="AE20" i="12"/>
  <c r="AE19" i="12"/>
  <c r="AE18" i="12"/>
  <c r="AE17" i="12"/>
  <c r="AE16" i="12"/>
  <c r="AE15" i="12"/>
  <c r="AE14" i="12"/>
  <c r="AE13" i="12"/>
  <c r="AE12" i="12"/>
  <c r="AE11" i="12"/>
  <c r="AE10" i="12"/>
  <c r="AE9" i="12"/>
  <c r="AE8" i="12"/>
  <c r="AE1" i="15"/>
  <c r="AF5" i="15"/>
  <c r="AE5" i="15"/>
  <c r="AD5" i="15"/>
  <c r="AC5" i="15"/>
  <c r="AB5" i="15"/>
  <c r="AA5" i="15"/>
  <c r="Z5" i="15"/>
  <c r="Y7" i="15"/>
  <c r="P22" i="15"/>
  <c r="AE149" i="12" l="1"/>
  <c r="AE112" i="12"/>
  <c r="AE75" i="12"/>
  <c r="AE40" i="12"/>
  <c r="AE78" i="12" s="1"/>
  <c r="AE115" i="12" s="1"/>
  <c r="AE152" i="12" s="1"/>
  <c r="AE38" i="12"/>
  <c r="V22" i="15"/>
  <c r="AA22" i="15" s="1"/>
  <c r="AE42" i="12" l="1"/>
  <c r="AE153" i="12"/>
  <c r="AE116" i="12"/>
  <c r="AE76" i="12"/>
  <c r="AE113" i="12" s="1"/>
  <c r="AE150" i="12" s="1"/>
  <c r="AF22" i="4"/>
  <c r="AF23" i="4"/>
  <c r="AF24" i="4"/>
  <c r="AF25" i="4"/>
  <c r="AF26" i="4"/>
  <c r="AF27" i="4"/>
  <c r="AF28" i="4"/>
  <c r="AF33" i="4"/>
  <c r="AF34" i="4"/>
  <c r="AF35" i="4"/>
  <c r="AF29" i="4"/>
  <c r="AF30" i="4"/>
  <c r="AF32" i="4"/>
  <c r="AF31" i="4"/>
  <c r="AF20" i="4"/>
  <c r="AF21" i="4"/>
  <c r="AE80" i="12" l="1"/>
  <c r="AE117" i="12" s="1"/>
  <c r="AE154" i="12" s="1"/>
  <c r="Z5" i="12"/>
  <c r="AH4" i="12"/>
  <c r="AG4" i="12"/>
  <c r="AF4" i="12"/>
  <c r="AE4" i="12"/>
  <c r="AD4" i="12"/>
  <c r="AC4" i="12"/>
  <c r="AB4" i="12"/>
  <c r="O13" i="11" l="1"/>
  <c r="AX13" i="11" s="1"/>
  <c r="O14" i="11"/>
  <c r="AX14" i="11" s="1"/>
  <c r="O15" i="11"/>
  <c r="AX15" i="11" s="1"/>
  <c r="O16" i="11"/>
  <c r="AX16" i="11" s="1"/>
  <c r="O17" i="11"/>
  <c r="AX17" i="11" s="1"/>
  <c r="O18" i="11"/>
  <c r="AX18" i="11" s="1"/>
  <c r="O19" i="11"/>
  <c r="AX19" i="11" s="1"/>
  <c r="O20" i="11"/>
  <c r="AX20" i="11" s="1"/>
  <c r="O21" i="11"/>
  <c r="AX21" i="11" s="1"/>
  <c r="O12" i="11"/>
  <c r="AX12" i="11" s="1"/>
  <c r="AI22" i="11" l="1"/>
  <c r="N22" i="11"/>
  <c r="A17" i="15" s="1"/>
  <c r="AP22" i="11"/>
  <c r="AO7" i="11" s="1"/>
  <c r="U22" i="11"/>
  <c r="F17" i="15" s="1"/>
  <c r="AB22" i="11"/>
  <c r="D14" i="4"/>
  <c r="K17" i="15" l="1"/>
  <c r="AA7" i="11"/>
  <c r="Q17" i="15"/>
  <c r="AH7" i="11"/>
  <c r="V17" i="15"/>
  <c r="S7" i="11"/>
  <c r="AW22" i="11"/>
  <c r="AV7" i="11" s="1"/>
  <c r="AP3" i="11"/>
  <c r="AX2" i="11"/>
  <c r="AW2" i="11"/>
  <c r="AV2" i="11"/>
  <c r="AU2" i="11"/>
  <c r="AT2" i="11"/>
  <c r="AS2" i="11"/>
  <c r="AA17" i="15" l="1"/>
  <c r="AF17" i="15" s="1"/>
  <c r="AF22" i="15"/>
  <c r="H7" i="15" s="1"/>
  <c r="W14" i="4"/>
  <c r="W12" i="4"/>
  <c r="AK11" i="4"/>
  <c r="AJ11" i="4"/>
  <c r="AI11" i="4"/>
  <c r="AH11" i="4"/>
  <c r="AG11" i="4"/>
  <c r="AF11" i="4"/>
  <c r="AE11" i="4"/>
  <c r="X11" i="4"/>
  <c r="AJ10" i="4"/>
  <c r="AI10" i="4"/>
  <c r="AH10" i="4"/>
  <c r="AK9" i="4"/>
  <c r="AJ9" i="4"/>
  <c r="M16" i="4"/>
  <c r="D16" i="4"/>
  <c r="D15" i="4"/>
  <c r="D12" i="4"/>
  <c r="J11" i="4"/>
  <c r="AF19" i="4" l="1"/>
  <c r="AF36" i="4" l="1"/>
  <c r="H7"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miura</author>
  </authors>
  <commentList>
    <comment ref="Q23" authorId="0" shapeId="0" xr:uid="{419AF605-C16C-45D4-8742-11645FDC3BFA}">
      <text>
        <r>
          <rPr>
            <b/>
            <sz val="10"/>
            <color indexed="20"/>
            <rFont val="MS P ゴシック"/>
            <family val="3"/>
            <charset val="128"/>
          </rPr>
          <t xml:space="preserve">Ver1.01:追加項目欄となります。
・明細行で税率が８％となる場合はリストより"*"を選択又は入力を行ってください。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miura</author>
  </authors>
  <commentList>
    <comment ref="Q7" authorId="0" shapeId="0" xr:uid="{54DE6606-ED9E-4E9C-9A31-9C0BC38ADDF3}">
      <text>
        <r>
          <rPr>
            <b/>
            <sz val="9"/>
            <color indexed="20"/>
            <rFont val="MS P ゴシック"/>
            <family val="3"/>
            <charset val="128"/>
          </rPr>
          <t xml:space="preserve">Ver1.01:追加項目欄となります。
・明細行で税率が８％となる場合はリストより"*"を選択又は入力を行ってください。
</t>
        </r>
      </text>
    </comment>
  </commentList>
</comments>
</file>

<file path=xl/sharedStrings.xml><?xml version="1.0" encoding="utf-8"?>
<sst xmlns="http://schemas.openxmlformats.org/spreadsheetml/2006/main" count="304" uniqueCount="222">
  <si>
    <t>下記の通り御請求申し上げます。</t>
    <rPh sb="0" eb="2">
      <t>カキ</t>
    </rPh>
    <rPh sb="3" eb="4">
      <t>トオ</t>
    </rPh>
    <rPh sb="5" eb="8">
      <t>ゴセイキュウ</t>
    </rPh>
    <rPh sb="8" eb="9">
      <t>モウ</t>
    </rPh>
    <rPh sb="10" eb="11">
      <t>ア</t>
    </rPh>
    <phoneticPr fontId="2"/>
  </si>
  <si>
    <t>税抜金額</t>
    <rPh sb="0" eb="2">
      <t>ゼイヌキ</t>
    </rPh>
    <rPh sb="2" eb="4">
      <t>キンガク</t>
    </rPh>
    <phoneticPr fontId="2"/>
  </si>
  <si>
    <t>合　　　　計</t>
    <rPh sb="0" eb="1">
      <t>ア</t>
    </rPh>
    <rPh sb="5" eb="6">
      <t>ケイ</t>
    </rPh>
    <phoneticPr fontId="2"/>
  </si>
  <si>
    <t>取引先コード</t>
    <rPh sb="0" eb="2">
      <t>トリヒキ</t>
    </rPh>
    <rPh sb="2" eb="3">
      <t>サキ</t>
    </rPh>
    <phoneticPr fontId="2"/>
  </si>
  <si>
    <t>住所</t>
    <rPh sb="0" eb="2">
      <t>ジュウショ</t>
    </rPh>
    <phoneticPr fontId="2"/>
  </si>
  <si>
    <t>〒</t>
    <phoneticPr fontId="2"/>
  </si>
  <si>
    <t>－</t>
    <phoneticPr fontId="2"/>
  </si>
  <si>
    <t>印</t>
    <rPh sb="0" eb="1">
      <t>イン</t>
    </rPh>
    <phoneticPr fontId="2"/>
  </si>
  <si>
    <t>電話</t>
    <rPh sb="0" eb="2">
      <t>デンワ</t>
    </rPh>
    <phoneticPr fontId="2"/>
  </si>
  <si>
    <t>FAX</t>
    <phoneticPr fontId="2"/>
  </si>
  <si>
    <t>金融機関名</t>
    <rPh sb="0" eb="2">
      <t>キンユウ</t>
    </rPh>
    <rPh sb="2" eb="4">
      <t>キカン</t>
    </rPh>
    <rPh sb="4" eb="5">
      <t>メイ</t>
    </rPh>
    <phoneticPr fontId="2"/>
  </si>
  <si>
    <t>コード</t>
    <phoneticPr fontId="2"/>
  </si>
  <si>
    <t>預金種別</t>
    <rPh sb="0" eb="2">
      <t>ヨキン</t>
    </rPh>
    <rPh sb="2" eb="4">
      <t>シュベツ</t>
    </rPh>
    <phoneticPr fontId="2"/>
  </si>
  <si>
    <t>口座番号</t>
    <rPh sb="0" eb="2">
      <t>コウザ</t>
    </rPh>
    <rPh sb="2" eb="4">
      <t>バンゴウ</t>
    </rPh>
    <phoneticPr fontId="2"/>
  </si>
  <si>
    <t>株式会社　マ ル ゴ　　御中</t>
    <rPh sb="0" eb="2">
      <t>カブシキ</t>
    </rPh>
    <rPh sb="2" eb="4">
      <t>カイシャ</t>
    </rPh>
    <rPh sb="12" eb="14">
      <t>オンチュウ</t>
    </rPh>
    <phoneticPr fontId="2"/>
  </si>
  <si>
    <t>マルゴ使用欄</t>
    <rPh sb="3" eb="5">
      <t>シヨウ</t>
    </rPh>
    <rPh sb="5" eb="6">
      <t>ラン</t>
    </rPh>
    <phoneticPr fontId="2"/>
  </si>
  <si>
    <t>工事名</t>
    <rPh sb="0" eb="3">
      <t>コウジメイ</t>
    </rPh>
    <phoneticPr fontId="2"/>
  </si>
  <si>
    <t>工事場所</t>
    <rPh sb="0" eb="2">
      <t>コウジ</t>
    </rPh>
    <rPh sb="2" eb="4">
      <t>バショ</t>
    </rPh>
    <phoneticPr fontId="2"/>
  </si>
  <si>
    <t>工事担当者</t>
    <rPh sb="0" eb="2">
      <t>コウジ</t>
    </rPh>
    <rPh sb="2" eb="5">
      <t>タントウシャ</t>
    </rPh>
    <phoneticPr fontId="2"/>
  </si>
  <si>
    <t>～</t>
    <phoneticPr fontId="2"/>
  </si>
  <si>
    <t>注意事項</t>
    <rPh sb="0" eb="2">
      <t>チュウイ</t>
    </rPh>
    <rPh sb="2" eb="4">
      <t>ジコウ</t>
    </rPh>
    <phoneticPr fontId="2"/>
  </si>
  <si>
    <t>請求年月日：</t>
    <rPh sb="0" eb="2">
      <t>セイキュウ</t>
    </rPh>
    <rPh sb="2" eb="5">
      <t>ネンガッピ</t>
    </rPh>
    <phoneticPr fontId="2"/>
  </si>
  <si>
    <t>社名</t>
    <rPh sb="0" eb="1">
      <t>シャ</t>
    </rPh>
    <rPh sb="1" eb="2">
      <t>メイ</t>
    </rPh>
    <phoneticPr fontId="2"/>
  </si>
  <si>
    <t>月分</t>
    <rPh sb="0" eb="1">
      <t>ガツ</t>
    </rPh>
    <rPh sb="1" eb="2">
      <t>ブン</t>
    </rPh>
    <phoneticPr fontId="2"/>
  </si>
  <si>
    <t>工事出来高報告書</t>
    <rPh sb="0" eb="2">
      <t>コウジ</t>
    </rPh>
    <rPh sb="2" eb="5">
      <t>デキダカ</t>
    </rPh>
    <rPh sb="5" eb="8">
      <t>ホウコクショ</t>
    </rPh>
    <phoneticPr fontId="2"/>
  </si>
  <si>
    <t>出　　来　　高　　内　　訳</t>
    <rPh sb="0" eb="1">
      <t>デ</t>
    </rPh>
    <rPh sb="3" eb="4">
      <t>コ</t>
    </rPh>
    <rPh sb="6" eb="7">
      <t>コウ</t>
    </rPh>
    <rPh sb="9" eb="10">
      <t>ウチ</t>
    </rPh>
    <rPh sb="12" eb="13">
      <t>ヤク</t>
    </rPh>
    <phoneticPr fontId="2"/>
  </si>
  <si>
    <t>単位</t>
    <rPh sb="0" eb="2">
      <t>タンイ</t>
    </rPh>
    <phoneticPr fontId="2"/>
  </si>
  <si>
    <t>単価</t>
    <rPh sb="0" eb="2">
      <t>タンカ</t>
    </rPh>
    <phoneticPr fontId="2"/>
  </si>
  <si>
    <t>工　事　種　別</t>
    <rPh sb="0" eb="1">
      <t>コウ</t>
    </rPh>
    <rPh sb="2" eb="3">
      <t>コト</t>
    </rPh>
    <rPh sb="4" eb="5">
      <t>タネ</t>
    </rPh>
    <rPh sb="6" eb="7">
      <t>ベツ</t>
    </rPh>
    <phoneticPr fontId="2"/>
  </si>
  <si>
    <t>数　量</t>
    <rPh sb="0" eb="1">
      <t>カズ</t>
    </rPh>
    <rPh sb="2" eb="3">
      <t>リョウ</t>
    </rPh>
    <phoneticPr fontId="2"/>
  </si>
  <si>
    <t>金　　　額</t>
    <rPh sb="0" eb="1">
      <t>キン</t>
    </rPh>
    <rPh sb="4" eb="5">
      <t>ガク</t>
    </rPh>
    <phoneticPr fontId="2"/>
  </si>
  <si>
    <t>※
ﾏﾙｺﾞ
ﾁｪｯｸ
欄</t>
    <rPh sb="12" eb="13">
      <t>ラン</t>
    </rPh>
    <phoneticPr fontId="2"/>
  </si>
  <si>
    <t>合　　　計</t>
    <rPh sb="0" eb="1">
      <t>ア</t>
    </rPh>
    <rPh sb="4" eb="5">
      <t>ケイ</t>
    </rPh>
    <phoneticPr fontId="2"/>
  </si>
  <si>
    <t>貴社の取引先コードを入力してください。</t>
    <rPh sb="0" eb="2">
      <t>キシャ</t>
    </rPh>
    <rPh sb="3" eb="6">
      <t>トリヒキサキ</t>
    </rPh>
    <rPh sb="10" eb="12">
      <t>ニュウリョク</t>
    </rPh>
    <phoneticPr fontId="2"/>
  </si>
  <si>
    <t>取引先コード（7桁）</t>
    <rPh sb="0" eb="2">
      <t>トリヒキ</t>
    </rPh>
    <rPh sb="2" eb="3">
      <t>サキ</t>
    </rPh>
    <rPh sb="8" eb="9">
      <t>ケタ</t>
    </rPh>
    <phoneticPr fontId="2"/>
  </si>
  <si>
    <t>※取引先コードが不明な場合は、弊社担当者までお問い合わせください。（０２３５－４３－３２３３）</t>
    <rPh sb="1" eb="4">
      <t>トリヒキサキ</t>
    </rPh>
    <rPh sb="8" eb="10">
      <t>フメイ</t>
    </rPh>
    <rPh sb="11" eb="13">
      <t>バアイ</t>
    </rPh>
    <rPh sb="15" eb="17">
      <t>ヘイシャ</t>
    </rPh>
    <rPh sb="17" eb="20">
      <t>タントウシャ</t>
    </rPh>
    <rPh sb="23" eb="24">
      <t>ト</t>
    </rPh>
    <rPh sb="25" eb="26">
      <t>ア</t>
    </rPh>
    <phoneticPr fontId="2"/>
  </si>
  <si>
    <t>※１つのセルに１文字ずつ入力してください。</t>
    <rPh sb="8" eb="10">
      <t>モジ</t>
    </rPh>
    <rPh sb="12" eb="14">
      <t>ニュウリョク</t>
    </rPh>
    <phoneticPr fontId="2"/>
  </si>
  <si>
    <t>貴社名（商号）、代表者名、ご住所について入力してください。</t>
    <rPh sb="0" eb="2">
      <t>キシャ</t>
    </rPh>
    <rPh sb="2" eb="3">
      <t>メイ</t>
    </rPh>
    <rPh sb="4" eb="6">
      <t>ショウゴウ</t>
    </rPh>
    <rPh sb="8" eb="11">
      <t>ダイヒョウシャ</t>
    </rPh>
    <rPh sb="11" eb="12">
      <t>メイ</t>
    </rPh>
    <rPh sb="14" eb="16">
      <t>ジュウショ</t>
    </rPh>
    <rPh sb="20" eb="22">
      <t>ニュウリョク</t>
    </rPh>
    <phoneticPr fontId="2"/>
  </si>
  <si>
    <t>会社名（商号）</t>
    <rPh sb="0" eb="3">
      <t>カイシャメイ</t>
    </rPh>
    <rPh sb="4" eb="6">
      <t>ショウゴウ</t>
    </rPh>
    <phoneticPr fontId="2"/>
  </si>
  <si>
    <t>代表者名（役職・氏名）</t>
    <rPh sb="0" eb="3">
      <t>ダイヒョウシャ</t>
    </rPh>
    <rPh sb="3" eb="4">
      <t>メイ</t>
    </rPh>
    <rPh sb="5" eb="7">
      <t>ヤクショク</t>
    </rPh>
    <rPh sb="8" eb="10">
      <t>シメイ</t>
    </rPh>
    <phoneticPr fontId="2"/>
  </si>
  <si>
    <t>郵 便 番 号</t>
    <rPh sb="0" eb="1">
      <t>ユウ</t>
    </rPh>
    <rPh sb="2" eb="3">
      <t>ビン</t>
    </rPh>
    <rPh sb="4" eb="5">
      <t>バン</t>
    </rPh>
    <rPh sb="6" eb="7">
      <t>ゴウ</t>
    </rPh>
    <phoneticPr fontId="2"/>
  </si>
  <si>
    <t>住　　　　 所</t>
    <rPh sb="0" eb="1">
      <t>ジュウ</t>
    </rPh>
    <rPh sb="6" eb="7">
      <t>ショ</t>
    </rPh>
    <phoneticPr fontId="2"/>
  </si>
  <si>
    <t>-</t>
    <phoneticPr fontId="2"/>
  </si>
  <si>
    <t>請求者</t>
    <rPh sb="0" eb="3">
      <t>セイキュウシャ</t>
    </rPh>
    <phoneticPr fontId="2"/>
  </si>
  <si>
    <t>連絡先の電話番号及びＦＡＸ番号を入力してください。</t>
    <rPh sb="0" eb="3">
      <t>レンラクサキ</t>
    </rPh>
    <rPh sb="4" eb="6">
      <t>デンワ</t>
    </rPh>
    <rPh sb="6" eb="8">
      <t>バンゴウ</t>
    </rPh>
    <rPh sb="8" eb="9">
      <t>オヨ</t>
    </rPh>
    <rPh sb="13" eb="15">
      <t>バンゴウ</t>
    </rPh>
    <rPh sb="16" eb="18">
      <t>ニュウリョク</t>
    </rPh>
    <phoneticPr fontId="2"/>
  </si>
  <si>
    <t>※住所は、都道府県名より入力してください。</t>
    <rPh sb="1" eb="3">
      <t>ジュウショ</t>
    </rPh>
    <rPh sb="5" eb="9">
      <t>トドウフケン</t>
    </rPh>
    <rPh sb="9" eb="10">
      <t>メイ</t>
    </rPh>
    <rPh sb="12" eb="14">
      <t>ニュウリョク</t>
    </rPh>
    <phoneticPr fontId="2"/>
  </si>
  <si>
    <t>ＦＡＸ番号</t>
    <rPh sb="3" eb="5">
      <t>バンゴウ</t>
    </rPh>
    <phoneticPr fontId="2"/>
  </si>
  <si>
    <t>電話番号</t>
    <rPh sb="0" eb="1">
      <t>デン</t>
    </rPh>
    <rPh sb="1" eb="2">
      <t>ハナシ</t>
    </rPh>
    <rPh sb="2" eb="3">
      <t>バン</t>
    </rPh>
    <rPh sb="3" eb="4">
      <t>ゴウ</t>
    </rPh>
    <phoneticPr fontId="2"/>
  </si>
  <si>
    <t>※ハイフンも含めて半角で入力してください。</t>
    <rPh sb="6" eb="7">
      <t>フク</t>
    </rPh>
    <rPh sb="9" eb="11">
      <t>ハンカク</t>
    </rPh>
    <rPh sb="12" eb="14">
      <t>ニュウリョク</t>
    </rPh>
    <phoneticPr fontId="2"/>
  </si>
  <si>
    <t>振込先情報について入力してください。</t>
    <rPh sb="0" eb="3">
      <t>フリコミサキ</t>
    </rPh>
    <rPh sb="3" eb="5">
      <t>ジョウホウ</t>
    </rPh>
    <rPh sb="9" eb="11">
      <t>ニュウリョク</t>
    </rPh>
    <phoneticPr fontId="2"/>
  </si>
  <si>
    <t>金融機関名</t>
    <rPh sb="0" eb="2">
      <t>キンユウ</t>
    </rPh>
    <rPh sb="2" eb="5">
      <t>キカンメイ</t>
    </rPh>
    <phoneticPr fontId="2"/>
  </si>
  <si>
    <t>金融機関コード</t>
    <rPh sb="0" eb="2">
      <t>キンユウ</t>
    </rPh>
    <rPh sb="2" eb="4">
      <t>キカン</t>
    </rPh>
    <phoneticPr fontId="2"/>
  </si>
  <si>
    <t>預金種別</t>
    <rPh sb="0" eb="2">
      <t>ヨキン</t>
    </rPh>
    <rPh sb="2" eb="4">
      <t>シュベツ</t>
    </rPh>
    <phoneticPr fontId="2"/>
  </si>
  <si>
    <t>口座番号</t>
    <rPh sb="0" eb="2">
      <t>コウザ</t>
    </rPh>
    <rPh sb="2" eb="4">
      <t>バンゴウ</t>
    </rPh>
    <phoneticPr fontId="2"/>
  </si>
  <si>
    <t>口座名義（カナ）</t>
    <rPh sb="0" eb="2">
      <t>コウザ</t>
    </rPh>
    <rPh sb="2" eb="4">
      <t>メイギ</t>
    </rPh>
    <phoneticPr fontId="2"/>
  </si>
  <si>
    <t>口座名義（漢字）</t>
    <rPh sb="0" eb="2">
      <t>コウザ</t>
    </rPh>
    <rPh sb="2" eb="4">
      <t>メイギ</t>
    </rPh>
    <rPh sb="5" eb="7">
      <t>カンジ</t>
    </rPh>
    <phoneticPr fontId="2"/>
  </si>
  <si>
    <t>店　　　　名</t>
    <rPh sb="0" eb="1">
      <t>ミセ</t>
    </rPh>
    <rPh sb="5" eb="6">
      <t>メイ</t>
    </rPh>
    <phoneticPr fontId="2"/>
  </si>
  <si>
    <t>店　　　名</t>
    <rPh sb="0" eb="1">
      <t>ミセ</t>
    </rPh>
    <rPh sb="4" eb="5">
      <t>メイ</t>
    </rPh>
    <phoneticPr fontId="2"/>
  </si>
  <si>
    <t>店舗コード</t>
    <rPh sb="0" eb="2">
      <t>テンポ</t>
    </rPh>
    <phoneticPr fontId="2"/>
  </si>
  <si>
    <t>※金融機関コード、店舗コード及び口座番号は、１つのセルに１文字ずつ入力してください。</t>
    <rPh sb="1" eb="3">
      <t>キンユウ</t>
    </rPh>
    <rPh sb="3" eb="5">
      <t>キカン</t>
    </rPh>
    <rPh sb="9" eb="11">
      <t>テンポ</t>
    </rPh>
    <rPh sb="14" eb="15">
      <t>オヨ</t>
    </rPh>
    <rPh sb="16" eb="18">
      <t>コウザ</t>
    </rPh>
    <rPh sb="18" eb="20">
      <t>バンゴウ</t>
    </rPh>
    <rPh sb="29" eb="31">
      <t>モジ</t>
    </rPh>
    <rPh sb="33" eb="35">
      <t>ニュウリョク</t>
    </rPh>
    <phoneticPr fontId="2"/>
  </si>
  <si>
    <t>※口座番号は右詰めで入力し、７桁に満たない場合は先頭に「０」をつけてください。</t>
    <rPh sb="1" eb="3">
      <t>コウザ</t>
    </rPh>
    <rPh sb="3" eb="5">
      <t>バンゴウ</t>
    </rPh>
    <rPh sb="6" eb="7">
      <t>ミギ</t>
    </rPh>
    <rPh sb="7" eb="8">
      <t>ツ</t>
    </rPh>
    <rPh sb="10" eb="12">
      <t>ニュウリョク</t>
    </rPh>
    <rPh sb="15" eb="16">
      <t>ケタ</t>
    </rPh>
    <rPh sb="17" eb="18">
      <t>ミ</t>
    </rPh>
    <rPh sb="21" eb="23">
      <t>バアイ</t>
    </rPh>
    <rPh sb="24" eb="26">
      <t>セントウ</t>
    </rPh>
    <phoneticPr fontId="2"/>
  </si>
  <si>
    <t>※口座名義（カナ）は、全角カナで正確に入力してください。</t>
    <rPh sb="1" eb="3">
      <t>コウザ</t>
    </rPh>
    <rPh sb="3" eb="5">
      <t>メイギ</t>
    </rPh>
    <rPh sb="11" eb="13">
      <t>ゼンカク</t>
    </rPh>
    <rPh sb="16" eb="18">
      <t>セイカク</t>
    </rPh>
    <rPh sb="19" eb="21">
      <t>ニュウリョク</t>
    </rPh>
    <phoneticPr fontId="2"/>
  </si>
  <si>
    <t>現在の消費税率について入力してください。</t>
    <rPh sb="0" eb="2">
      <t>ゲンザイ</t>
    </rPh>
    <rPh sb="3" eb="6">
      <t>ショウヒゼイ</t>
    </rPh>
    <rPh sb="6" eb="7">
      <t>リツ</t>
    </rPh>
    <rPh sb="11" eb="13">
      <t>ニュウリョク</t>
    </rPh>
    <phoneticPr fontId="2"/>
  </si>
  <si>
    <t>消費税率</t>
    <rPh sb="0" eb="3">
      <t>ショウヒゼイ</t>
    </rPh>
    <rPh sb="3" eb="4">
      <t>リツ</t>
    </rPh>
    <phoneticPr fontId="2"/>
  </si>
  <si>
    <t>％</t>
    <phoneticPr fontId="2"/>
  </si>
  <si>
    <t>※別シートの計算式に反映されますので、必ず入力してください。</t>
    <rPh sb="1" eb="2">
      <t>ベツ</t>
    </rPh>
    <rPh sb="6" eb="9">
      <t>ケイサンシキ</t>
    </rPh>
    <rPh sb="10" eb="12">
      <t>ハンエイ</t>
    </rPh>
    <rPh sb="19" eb="20">
      <t>カナラ</t>
    </rPh>
    <rPh sb="21" eb="23">
      <t>ニュウリョク</t>
    </rPh>
    <phoneticPr fontId="2"/>
  </si>
  <si>
    <t>請求年月日</t>
    <rPh sb="0" eb="2">
      <t>セイキュウ</t>
    </rPh>
    <rPh sb="2" eb="5">
      <t>ネンガッピ</t>
    </rPh>
    <phoneticPr fontId="2"/>
  </si>
  <si>
    <t>請 求 書 （総括）</t>
    <rPh sb="0" eb="1">
      <t>ショウ</t>
    </rPh>
    <rPh sb="2" eb="3">
      <t>モトム</t>
    </rPh>
    <rPh sb="4" eb="5">
      <t>ショ</t>
    </rPh>
    <rPh sb="7" eb="9">
      <t>ソウカツ</t>
    </rPh>
    <phoneticPr fontId="2"/>
  </si>
  <si>
    <t>前回迄入金額</t>
    <rPh sb="0" eb="2">
      <t>ゼンカイ</t>
    </rPh>
    <rPh sb="2" eb="3">
      <t>マデ</t>
    </rPh>
    <rPh sb="3" eb="6">
      <t>ニュウキンガク</t>
    </rPh>
    <phoneticPr fontId="2"/>
  </si>
  <si>
    <t>今回請求額</t>
    <rPh sb="0" eb="2">
      <t>コンカイ</t>
    </rPh>
    <rPh sb="2" eb="5">
      <t>セイキュウガク</t>
    </rPh>
    <phoneticPr fontId="2"/>
  </si>
  <si>
    <t>請求金額累計</t>
    <rPh sb="0" eb="2">
      <t>セイキュウ</t>
    </rPh>
    <rPh sb="2" eb="4">
      <t>キンガク</t>
    </rPh>
    <rPh sb="4" eb="5">
      <t>ルイ</t>
    </rPh>
    <rPh sb="5" eb="6">
      <t>ケイ</t>
    </rPh>
    <phoneticPr fontId="2"/>
  </si>
  <si>
    <t>前回請求額</t>
    <rPh sb="0" eb="2">
      <t>ゼンカイ</t>
    </rPh>
    <rPh sb="2" eb="5">
      <t>セイキュウガク</t>
    </rPh>
    <phoneticPr fontId="2"/>
  </si>
  <si>
    <t>入金額</t>
    <rPh sb="0" eb="3">
      <t>ニュウキンガク</t>
    </rPh>
    <phoneticPr fontId="2"/>
  </si>
  <si>
    <t>値引額</t>
    <rPh sb="0" eb="2">
      <t>ネビ</t>
    </rPh>
    <rPh sb="2" eb="3">
      <t>ガク</t>
    </rPh>
    <phoneticPr fontId="2"/>
  </si>
  <si>
    <t>繰越金額</t>
    <rPh sb="0" eb="2">
      <t>クリコシ</t>
    </rPh>
    <rPh sb="2" eb="4">
      <t>キンガク</t>
    </rPh>
    <phoneticPr fontId="2"/>
  </si>
  <si>
    <t>今回合計請求額</t>
    <rPh sb="0" eb="2">
      <t>コンカイ</t>
    </rPh>
    <rPh sb="2" eb="4">
      <t>ゴウケイ</t>
    </rPh>
    <rPh sb="4" eb="7">
      <t>セイキュウガク</t>
    </rPh>
    <phoneticPr fontId="2"/>
  </si>
  <si>
    <t>（Ｈ）</t>
    <phoneticPr fontId="2"/>
  </si>
  <si>
    <t>月</t>
    <rPh sb="0" eb="1">
      <t>ゲツ</t>
    </rPh>
    <phoneticPr fontId="2"/>
  </si>
  <si>
    <t>日</t>
    <rPh sb="0" eb="1">
      <t>ヒ</t>
    </rPh>
    <phoneticPr fontId="2"/>
  </si>
  <si>
    <t>品　名　・　内　容　</t>
    <rPh sb="0" eb="1">
      <t>ヒン</t>
    </rPh>
    <rPh sb="2" eb="3">
      <t>ナ</t>
    </rPh>
    <rPh sb="6" eb="7">
      <t>ウチ</t>
    </rPh>
    <rPh sb="8" eb="9">
      <t>カタチ</t>
    </rPh>
    <phoneticPr fontId="2"/>
  </si>
  <si>
    <t>単　　　価</t>
    <rPh sb="0" eb="1">
      <t>タン</t>
    </rPh>
    <rPh sb="4" eb="5">
      <t>アタイ</t>
    </rPh>
    <phoneticPr fontId="2"/>
  </si>
  <si>
    <t>数　　　量</t>
    <rPh sb="0" eb="1">
      <t>カズ</t>
    </rPh>
    <rPh sb="4" eb="5">
      <t>リョウ</t>
    </rPh>
    <phoneticPr fontId="2"/>
  </si>
  <si>
    <t>相殺金額</t>
    <rPh sb="0" eb="2">
      <t>ソウサイ</t>
    </rPh>
    <rPh sb="2" eb="4">
      <t>キンガク</t>
    </rPh>
    <phoneticPr fontId="2"/>
  </si>
  <si>
    <t>保留金</t>
    <rPh sb="0" eb="2">
      <t>ホリュウ</t>
    </rPh>
    <rPh sb="2" eb="3">
      <t>キン</t>
    </rPh>
    <phoneticPr fontId="2"/>
  </si>
  <si>
    <t>支払可能額</t>
    <rPh sb="0" eb="2">
      <t>シハラ</t>
    </rPh>
    <rPh sb="2" eb="4">
      <t>カノウ</t>
    </rPh>
    <rPh sb="4" eb="5">
      <t>ガク</t>
    </rPh>
    <phoneticPr fontId="2"/>
  </si>
  <si>
    <t>【　検　印　欄　】</t>
    <rPh sb="2" eb="3">
      <t>ケン</t>
    </rPh>
    <rPh sb="4" eb="5">
      <t>イン</t>
    </rPh>
    <rPh sb="6" eb="7">
      <t>ラン</t>
    </rPh>
    <phoneticPr fontId="2"/>
  </si>
  <si>
    <t>（ Ｊ ）</t>
    <phoneticPr fontId="2"/>
  </si>
  <si>
    <t>※工事番号</t>
    <rPh sb="1" eb="3">
      <t>コウジ</t>
    </rPh>
    <rPh sb="3" eb="5">
      <t>バンゴウ</t>
    </rPh>
    <phoneticPr fontId="2"/>
  </si>
  <si>
    <r>
      <rPr>
        <b/>
        <sz val="9"/>
        <color theme="1"/>
        <rFont val="ＭＳ Ｐ明朝"/>
        <family val="1"/>
        <charset val="128"/>
      </rPr>
      <t>口座名義</t>
    </r>
    <r>
      <rPr>
        <b/>
        <sz val="10"/>
        <color theme="1"/>
        <rFont val="ＭＳ Ｐ明朝"/>
        <family val="1"/>
        <charset val="128"/>
      </rPr>
      <t xml:space="preserve">
（カナ）</t>
    </r>
    <rPh sb="0" eb="2">
      <t>コウザ</t>
    </rPh>
    <rPh sb="2" eb="4">
      <t>メイギ</t>
    </rPh>
    <phoneticPr fontId="2"/>
  </si>
  <si>
    <r>
      <rPr>
        <b/>
        <sz val="9"/>
        <color theme="1"/>
        <rFont val="ＭＳ Ｐ明朝"/>
        <family val="1"/>
        <charset val="128"/>
      </rPr>
      <t>口座名義</t>
    </r>
    <r>
      <rPr>
        <b/>
        <sz val="10"/>
        <color theme="1"/>
        <rFont val="ＭＳ Ｐ明朝"/>
        <family val="1"/>
        <charset val="128"/>
      </rPr>
      <t xml:space="preserve">
（漢字）</t>
    </r>
    <rPh sb="0" eb="2">
      <t>コウザ</t>
    </rPh>
    <rPh sb="2" eb="4">
      <t>メイギ</t>
    </rPh>
    <rPh sb="6" eb="8">
      <t>カンジ</t>
    </rPh>
    <phoneticPr fontId="2"/>
  </si>
  <si>
    <t>【検印欄】</t>
    <rPh sb="1" eb="3">
      <t>ケンイン</t>
    </rPh>
    <rPh sb="3" eb="4">
      <t>ラン</t>
    </rPh>
    <phoneticPr fontId="2"/>
  </si>
  <si>
    <t>備　考　欄</t>
    <rPh sb="0" eb="1">
      <t>ソナエ</t>
    </rPh>
    <rPh sb="2" eb="3">
      <t>コウ</t>
    </rPh>
    <rPh sb="4" eb="5">
      <t>ラン</t>
    </rPh>
    <phoneticPr fontId="2"/>
  </si>
  <si>
    <t>契約増減額</t>
    <rPh sb="0" eb="2">
      <t>ケイヤク</t>
    </rPh>
    <rPh sb="2" eb="4">
      <t>ゾウゲン</t>
    </rPh>
    <rPh sb="4" eb="5">
      <t>ガク</t>
    </rPh>
    <phoneticPr fontId="2"/>
  </si>
  <si>
    <t>当初契約金額</t>
    <rPh sb="0" eb="2">
      <t>トウショ</t>
    </rPh>
    <rPh sb="2" eb="4">
      <t>ケイヤク</t>
    </rPh>
    <rPh sb="4" eb="6">
      <t>キンガク</t>
    </rPh>
    <phoneticPr fontId="2"/>
  </si>
  <si>
    <t>契約金額計</t>
    <rPh sb="0" eb="2">
      <t>ケイヤク</t>
    </rPh>
    <rPh sb="2" eb="4">
      <t>キンガク</t>
    </rPh>
    <rPh sb="4" eb="5">
      <t>ケイ</t>
    </rPh>
    <phoneticPr fontId="2"/>
  </si>
  <si>
    <t>契約金額残高</t>
    <rPh sb="0" eb="2">
      <t>ケイヤク</t>
    </rPh>
    <rPh sb="2" eb="4">
      <t>キンガク</t>
    </rPh>
    <rPh sb="4" eb="6">
      <t>ザンダカ</t>
    </rPh>
    <phoneticPr fontId="2"/>
  </si>
  <si>
    <t>契約分　今回請求額算定内訳（税抜）　※別紙出来高報告書より転記してください。</t>
    <rPh sb="0" eb="2">
      <t>ケイヤク</t>
    </rPh>
    <rPh sb="2" eb="3">
      <t>ブン</t>
    </rPh>
    <rPh sb="4" eb="6">
      <t>コンカイ</t>
    </rPh>
    <rPh sb="6" eb="8">
      <t>セイキュウ</t>
    </rPh>
    <rPh sb="8" eb="9">
      <t>ガク</t>
    </rPh>
    <rPh sb="9" eb="11">
      <t>サンテイ</t>
    </rPh>
    <rPh sb="11" eb="13">
      <t>ウチワケ</t>
    </rPh>
    <rPh sb="14" eb="16">
      <t>ゼイヌ</t>
    </rPh>
    <rPh sb="19" eb="21">
      <t>ベッシ</t>
    </rPh>
    <rPh sb="21" eb="24">
      <t>デキダカ</t>
    </rPh>
    <rPh sb="24" eb="27">
      <t>ホウコクショ</t>
    </rPh>
    <rPh sb="29" eb="31">
      <t>テンキ</t>
    </rPh>
    <phoneticPr fontId="2"/>
  </si>
  <si>
    <t>契約以外分　今回請求額算定内訳（税抜）　※下記内訳書より転記してください。</t>
    <rPh sb="0" eb="2">
      <t>ケイヤク</t>
    </rPh>
    <rPh sb="2" eb="4">
      <t>イガイ</t>
    </rPh>
    <rPh sb="3" eb="4">
      <t>ガイ</t>
    </rPh>
    <rPh sb="4" eb="5">
      <t>ブン</t>
    </rPh>
    <rPh sb="6" eb="8">
      <t>コンカイ</t>
    </rPh>
    <rPh sb="8" eb="11">
      <t>セイキュウガク</t>
    </rPh>
    <rPh sb="11" eb="13">
      <t>サンテイ</t>
    </rPh>
    <rPh sb="13" eb="15">
      <t>ウチワケ</t>
    </rPh>
    <rPh sb="16" eb="18">
      <t>ゼイヌ</t>
    </rPh>
    <rPh sb="21" eb="23">
      <t>カキ</t>
    </rPh>
    <rPh sb="23" eb="25">
      <t>ウチワケ</t>
    </rPh>
    <rPh sb="25" eb="26">
      <t>ショ</t>
    </rPh>
    <rPh sb="28" eb="30">
      <t>テンキ</t>
    </rPh>
    <phoneticPr fontId="2"/>
  </si>
  <si>
    <t>工期</t>
    <rPh sb="0" eb="2">
      <t>コウキ</t>
    </rPh>
    <phoneticPr fontId="2"/>
  </si>
  <si>
    <t>契　約　金　額　内　訳</t>
    <rPh sb="0" eb="1">
      <t>チギリ</t>
    </rPh>
    <rPh sb="2" eb="3">
      <t>ヤク</t>
    </rPh>
    <rPh sb="4" eb="5">
      <t>キン</t>
    </rPh>
    <rPh sb="6" eb="7">
      <t>ガク</t>
    </rPh>
    <rPh sb="8" eb="9">
      <t>ウチ</t>
    </rPh>
    <rPh sb="10" eb="11">
      <t>ヤク</t>
    </rPh>
    <phoneticPr fontId="2"/>
  </si>
  <si>
    <t>【伝票番号】</t>
    <rPh sb="1" eb="3">
      <t>デンピョウ</t>
    </rPh>
    <rPh sb="3" eb="5">
      <t>バンゴウ</t>
    </rPh>
    <phoneticPr fontId="2"/>
  </si>
  <si>
    <t>【工事番号】</t>
    <rPh sb="1" eb="3">
      <t>コウジ</t>
    </rPh>
    <rPh sb="3" eb="5">
      <t>バンゴウ</t>
    </rPh>
    <rPh sb="4" eb="5">
      <t>デンバン</t>
    </rPh>
    <phoneticPr fontId="2"/>
  </si>
  <si>
    <t>内　　　訳</t>
    <rPh sb="0" eb="1">
      <t>ウチ</t>
    </rPh>
    <rPh sb="4" eb="5">
      <t>ヤク</t>
    </rPh>
    <phoneticPr fontId="2"/>
  </si>
  <si>
    <t>出　来　高　内　訳</t>
    <rPh sb="0" eb="1">
      <t>デ</t>
    </rPh>
    <rPh sb="2" eb="3">
      <t>コ</t>
    </rPh>
    <rPh sb="4" eb="5">
      <t>コウ</t>
    </rPh>
    <rPh sb="6" eb="7">
      <t>ウチ</t>
    </rPh>
    <rPh sb="8" eb="9">
      <t>ヤク</t>
    </rPh>
    <phoneticPr fontId="2"/>
  </si>
  <si>
    <t>　　支払いとなります。</t>
    <rPh sb="2" eb="4">
      <t>シハラ</t>
    </rPh>
    <phoneticPr fontId="2"/>
  </si>
  <si>
    <t>４．請求書は別シートの「記載要領」に従い記入してください。</t>
    <rPh sb="2" eb="5">
      <t>セイキュウショ</t>
    </rPh>
    <rPh sb="6" eb="7">
      <t>ベツ</t>
    </rPh>
    <rPh sb="12" eb="14">
      <t>キサイ</t>
    </rPh>
    <rPh sb="14" eb="16">
      <t>ヨウリョウ</t>
    </rPh>
    <rPh sb="18" eb="19">
      <t>シタガ</t>
    </rPh>
    <rPh sb="20" eb="22">
      <t>キニュウ</t>
    </rPh>
    <phoneticPr fontId="2"/>
  </si>
  <si>
    <t>６．様式を印刷し、手書きで記入しても構いません。</t>
    <rPh sb="2" eb="4">
      <t>ヨウシキ</t>
    </rPh>
    <rPh sb="5" eb="7">
      <t>インサツ</t>
    </rPh>
    <rPh sb="9" eb="11">
      <t>テガ</t>
    </rPh>
    <rPh sb="13" eb="15">
      <t>キニュウ</t>
    </rPh>
    <rPh sb="18" eb="19">
      <t>カマ</t>
    </rPh>
    <phoneticPr fontId="2"/>
  </si>
  <si>
    <t>　　生じる場合には、シートの保護を解除して修正してください。保護にパスワードはかけて</t>
    <rPh sb="2" eb="3">
      <t>ショウ</t>
    </rPh>
    <rPh sb="5" eb="7">
      <t>バアイ</t>
    </rPh>
    <rPh sb="14" eb="16">
      <t>ホゴ</t>
    </rPh>
    <rPh sb="17" eb="19">
      <t>カイジョ</t>
    </rPh>
    <rPh sb="21" eb="23">
      <t>シュウセイ</t>
    </rPh>
    <rPh sb="30" eb="32">
      <t>ホゴ</t>
    </rPh>
    <phoneticPr fontId="2"/>
  </si>
  <si>
    <t>株式会社マルゴ　専用請求書をご使用になる前に必ずお読み下さい</t>
    <rPh sb="0" eb="2">
      <t>カブシキ</t>
    </rPh>
    <rPh sb="2" eb="4">
      <t>カイシャ</t>
    </rPh>
    <rPh sb="8" eb="10">
      <t>センヨウ</t>
    </rPh>
    <rPh sb="10" eb="13">
      <t>セイキュウショ</t>
    </rPh>
    <rPh sb="15" eb="17">
      <t>シヨウ</t>
    </rPh>
    <rPh sb="20" eb="21">
      <t>マエ</t>
    </rPh>
    <rPh sb="22" eb="23">
      <t>カナラ</t>
    </rPh>
    <rPh sb="25" eb="26">
      <t>ヨ</t>
    </rPh>
    <rPh sb="27" eb="28">
      <t>クダ</t>
    </rPh>
    <phoneticPr fontId="2"/>
  </si>
  <si>
    <t>株式会社マルゴ　専用請求書様式　　　記載要領</t>
    <rPh sb="0" eb="2">
      <t>カブシキ</t>
    </rPh>
    <rPh sb="2" eb="4">
      <t>カイシャ</t>
    </rPh>
    <rPh sb="8" eb="10">
      <t>センヨウ</t>
    </rPh>
    <rPh sb="10" eb="13">
      <t>セイキュウショ</t>
    </rPh>
    <rPh sb="13" eb="15">
      <t>ヨウシキ</t>
    </rPh>
    <rPh sb="18" eb="20">
      <t>キサイ</t>
    </rPh>
    <rPh sb="20" eb="22">
      <t>ヨウリョウ</t>
    </rPh>
    <phoneticPr fontId="2"/>
  </si>
  <si>
    <t>　　①「基本情報」のシートを選択してください。</t>
    <rPh sb="4" eb="6">
      <t>キホン</t>
    </rPh>
    <rPh sb="6" eb="8">
      <t>ジョウホウ</t>
    </rPh>
    <rPh sb="14" eb="16">
      <t>センタク</t>
    </rPh>
    <phoneticPr fontId="2"/>
  </si>
  <si>
    <t>請求年月日を入力してください。</t>
    <rPh sb="0" eb="2">
      <t>セイキュウ</t>
    </rPh>
    <rPh sb="2" eb="5">
      <t>ネンガッピ</t>
    </rPh>
    <rPh sb="6" eb="8">
      <t>ニュウリョク</t>
    </rPh>
    <phoneticPr fontId="2"/>
  </si>
  <si>
    <t>以下の記載要領に基づいて請求書を作成してください。</t>
    <rPh sb="0" eb="2">
      <t>イカ</t>
    </rPh>
    <rPh sb="3" eb="5">
      <t>キサイ</t>
    </rPh>
    <rPh sb="5" eb="7">
      <t>ヨウリョウ</t>
    </rPh>
    <rPh sb="8" eb="9">
      <t>モト</t>
    </rPh>
    <rPh sb="12" eb="15">
      <t>セイキュウショ</t>
    </rPh>
    <rPh sb="16" eb="18">
      <t>サクセイ</t>
    </rPh>
    <phoneticPr fontId="2"/>
  </si>
  <si>
    <t>　　②空白のセルにそれぞれ基本情報を入力してください。</t>
    <rPh sb="3" eb="5">
      <t>クウハク</t>
    </rPh>
    <rPh sb="13" eb="15">
      <t>キホン</t>
    </rPh>
    <rPh sb="15" eb="17">
      <t>ジョウホウ</t>
    </rPh>
    <rPh sb="18" eb="20">
      <t>ニュウリョク</t>
    </rPh>
    <phoneticPr fontId="2"/>
  </si>
  <si>
    <t>　　①「工事出来高報告書」のシートを選択して下さい。</t>
    <rPh sb="4" eb="6">
      <t>コウジ</t>
    </rPh>
    <rPh sb="6" eb="9">
      <t>デキダカ</t>
    </rPh>
    <rPh sb="9" eb="12">
      <t>ホウコクショ</t>
    </rPh>
    <rPh sb="18" eb="20">
      <t>センタク</t>
    </rPh>
    <rPh sb="22" eb="23">
      <t>クダ</t>
    </rPh>
    <phoneticPr fontId="2"/>
  </si>
  <si>
    <t>　　※消費税抜き金額を入力してください。</t>
    <rPh sb="3" eb="6">
      <t>ショウヒゼイ</t>
    </rPh>
    <rPh sb="6" eb="7">
      <t>ヌ</t>
    </rPh>
    <rPh sb="8" eb="10">
      <t>キンガク</t>
    </rPh>
    <rPh sb="11" eb="13">
      <t>ニュウリョク</t>
    </rPh>
    <phoneticPr fontId="2"/>
  </si>
  <si>
    <t>　　　の契約分の欄に転記してください。</t>
    <rPh sb="4" eb="6">
      <t>ケイヤク</t>
    </rPh>
    <rPh sb="6" eb="7">
      <t>ブン</t>
    </rPh>
    <rPh sb="8" eb="9">
      <t>ラン</t>
    </rPh>
    <rPh sb="10" eb="12">
      <t>テンキ</t>
    </rPh>
    <phoneticPr fontId="2"/>
  </si>
  <si>
    <t>　　　転記してください。</t>
    <rPh sb="3" eb="5">
      <t>テンキ</t>
    </rPh>
    <phoneticPr fontId="2"/>
  </si>
  <si>
    <t>３．工事出来高報告書の作成</t>
    <rPh sb="2" eb="4">
      <t>コウジ</t>
    </rPh>
    <rPh sb="4" eb="7">
      <t>デキダカ</t>
    </rPh>
    <rPh sb="7" eb="10">
      <t>ホウコクショ</t>
    </rPh>
    <rPh sb="11" eb="13">
      <t>サクセイ</t>
    </rPh>
    <phoneticPr fontId="2"/>
  </si>
  <si>
    <t>５．請求書（総括）の作成</t>
    <rPh sb="2" eb="5">
      <t>セイキュウショ</t>
    </rPh>
    <rPh sb="6" eb="8">
      <t>ソウカツ</t>
    </rPh>
    <rPh sb="10" eb="12">
      <t>サクセイ</t>
    </rPh>
    <phoneticPr fontId="2"/>
  </si>
  <si>
    <t>　　①「請求書（総括）」のシートを選択してください。</t>
    <rPh sb="4" eb="7">
      <t>セイキュウショ</t>
    </rPh>
    <rPh sb="8" eb="10">
      <t>ソウカツ</t>
    </rPh>
    <rPh sb="17" eb="19">
      <t>センタク</t>
    </rPh>
    <phoneticPr fontId="2"/>
  </si>
  <si>
    <t>６．印刷及び提出</t>
    <rPh sb="2" eb="4">
      <t>インサツ</t>
    </rPh>
    <rPh sb="4" eb="5">
      <t>オヨ</t>
    </rPh>
    <rPh sb="6" eb="8">
      <t>テイシュツ</t>
    </rPh>
    <phoneticPr fontId="2"/>
  </si>
  <si>
    <t>　　　※提出の用紙サイズはＡ４版に限ります。拡大や縮小はしないようお願いします。</t>
    <rPh sb="4" eb="6">
      <t>テイシュツ</t>
    </rPh>
    <rPh sb="7" eb="9">
      <t>ヨウシ</t>
    </rPh>
    <rPh sb="15" eb="16">
      <t>バン</t>
    </rPh>
    <rPh sb="17" eb="18">
      <t>カギ</t>
    </rPh>
    <rPh sb="22" eb="24">
      <t>カクダイ</t>
    </rPh>
    <rPh sb="25" eb="27">
      <t>シュクショウ</t>
    </rPh>
    <rPh sb="34" eb="35">
      <t>ネガ</t>
    </rPh>
    <phoneticPr fontId="2"/>
  </si>
  <si>
    <t>　　出来ない場合がございますのでご注意ください。</t>
    <rPh sb="2" eb="4">
      <t>デキ</t>
    </rPh>
    <rPh sb="6" eb="8">
      <t>バアイ</t>
    </rPh>
    <rPh sb="17" eb="19">
      <t>チュウイ</t>
    </rPh>
    <phoneticPr fontId="2"/>
  </si>
  <si>
    <t>９．当様式には一部計算式が組み込まれておりますが、請求内容により計算式等に不具合が</t>
    <rPh sb="2" eb="3">
      <t>トウ</t>
    </rPh>
    <rPh sb="3" eb="5">
      <t>ヨウシキ</t>
    </rPh>
    <rPh sb="7" eb="9">
      <t>イチブ</t>
    </rPh>
    <rPh sb="9" eb="12">
      <t>ケイサンシキ</t>
    </rPh>
    <rPh sb="13" eb="14">
      <t>ク</t>
    </rPh>
    <rPh sb="15" eb="16">
      <t>コ</t>
    </rPh>
    <rPh sb="25" eb="27">
      <t>セイキュウ</t>
    </rPh>
    <rPh sb="27" eb="29">
      <t>ナイヨウ</t>
    </rPh>
    <rPh sb="32" eb="35">
      <t>ケイサンシキ</t>
    </rPh>
    <rPh sb="35" eb="36">
      <t>トウ</t>
    </rPh>
    <rPh sb="37" eb="40">
      <t>フグアイ</t>
    </rPh>
    <phoneticPr fontId="2"/>
  </si>
  <si>
    <t>　　扱いとなりますのでご了承ください。</t>
    <rPh sb="2" eb="3">
      <t>アツカ</t>
    </rPh>
    <rPh sb="12" eb="14">
      <t>リョウショウ</t>
    </rPh>
    <phoneticPr fontId="2"/>
  </si>
  <si>
    <t>５．「請求書（現場別）」の内訳欄に書ききれない場合は、別シートの「内訳書（現場別）」</t>
    <rPh sb="3" eb="6">
      <t>セイキュウショ</t>
    </rPh>
    <rPh sb="7" eb="9">
      <t>ゲンバ</t>
    </rPh>
    <rPh sb="9" eb="10">
      <t>ベツ</t>
    </rPh>
    <rPh sb="13" eb="16">
      <t>ウチワケラン</t>
    </rPh>
    <rPh sb="17" eb="18">
      <t>カ</t>
    </rPh>
    <rPh sb="23" eb="25">
      <t>バアイ</t>
    </rPh>
    <rPh sb="27" eb="28">
      <t>ベツ</t>
    </rPh>
    <rPh sb="33" eb="36">
      <t>ウチワケショ</t>
    </rPh>
    <rPh sb="37" eb="39">
      <t>ゲンバ</t>
    </rPh>
    <rPh sb="39" eb="40">
      <t>ベツ</t>
    </rPh>
    <phoneticPr fontId="2"/>
  </si>
  <si>
    <r>
      <t>　　</t>
    </r>
    <r>
      <rPr>
        <b/>
        <sz val="13"/>
        <color theme="1"/>
        <rFont val="ＭＳ Ｐ明朝"/>
        <family val="1"/>
        <charset val="128"/>
      </rPr>
      <t>報告書」と一緒に請求するようお願い致します。</t>
    </r>
    <rPh sb="2" eb="5">
      <t>ホウコクショ</t>
    </rPh>
    <rPh sb="7" eb="9">
      <t>イッショ</t>
    </rPh>
    <rPh sb="10" eb="12">
      <t>セイキュウ</t>
    </rPh>
    <rPh sb="17" eb="18">
      <t>ネガ</t>
    </rPh>
    <rPh sb="19" eb="20">
      <t>イタ</t>
    </rPh>
    <phoneticPr fontId="2"/>
  </si>
  <si>
    <t>請求書 （現場別）</t>
    <rPh sb="0" eb="1">
      <t>ショウ</t>
    </rPh>
    <rPh sb="1" eb="2">
      <t>モトム</t>
    </rPh>
    <rPh sb="2" eb="3">
      <t>ショ</t>
    </rPh>
    <rPh sb="5" eb="7">
      <t>ゲンバ</t>
    </rPh>
    <rPh sb="7" eb="8">
      <t>ベツ</t>
    </rPh>
    <phoneticPr fontId="2"/>
  </si>
  <si>
    <t>請求金額計</t>
    <rPh sb="0" eb="2">
      <t>セイキュウ</t>
    </rPh>
    <rPh sb="2" eb="4">
      <t>キンガク</t>
    </rPh>
    <rPh sb="4" eb="5">
      <t>ケイ</t>
    </rPh>
    <phoneticPr fontId="2"/>
  </si>
  <si>
    <t>内訳書 （現場別）</t>
    <rPh sb="0" eb="2">
      <t>ウチワケ</t>
    </rPh>
    <rPh sb="2" eb="3">
      <t>ショ</t>
    </rPh>
    <rPh sb="5" eb="7">
      <t>ゲンバ</t>
    </rPh>
    <rPh sb="7" eb="8">
      <t>ベツ</t>
    </rPh>
    <phoneticPr fontId="2"/>
  </si>
  <si>
    <t>契　約　分</t>
    <rPh sb="0" eb="1">
      <t>チギリ</t>
    </rPh>
    <rPh sb="2" eb="3">
      <t>ヤク</t>
    </rPh>
    <rPh sb="4" eb="5">
      <t>ブン</t>
    </rPh>
    <phoneticPr fontId="2"/>
  </si>
  <si>
    <t>契約以外分</t>
    <rPh sb="0" eb="2">
      <t>ケイヤク</t>
    </rPh>
    <rPh sb="2" eb="4">
      <t>イガイ</t>
    </rPh>
    <rPh sb="4" eb="5">
      <t>ブン</t>
    </rPh>
    <phoneticPr fontId="2"/>
  </si>
  <si>
    <t>合計金額</t>
    <rPh sb="0" eb="2">
      <t>ゴウケイ</t>
    </rPh>
    <rPh sb="2" eb="4">
      <t>キンガク</t>
    </rPh>
    <phoneticPr fontId="2"/>
  </si>
  <si>
    <r>
      <t>７．</t>
    </r>
    <r>
      <rPr>
        <b/>
        <sz val="13"/>
        <color theme="1"/>
        <rFont val="ＭＳ Ｐ明朝"/>
        <family val="1"/>
        <charset val="128"/>
      </rPr>
      <t>「基本情報」の項目は全て入力してください。未入力の部分がある場合は、お支払いが</t>
    </r>
    <rPh sb="3" eb="5">
      <t>キホン</t>
    </rPh>
    <rPh sb="5" eb="7">
      <t>ジョウホウ</t>
    </rPh>
    <rPh sb="9" eb="11">
      <t>コウモク</t>
    </rPh>
    <rPh sb="12" eb="13">
      <t>スベ</t>
    </rPh>
    <rPh sb="14" eb="16">
      <t>ニュウリョク</t>
    </rPh>
    <rPh sb="23" eb="24">
      <t>ミ</t>
    </rPh>
    <rPh sb="24" eb="26">
      <t>ニュウリョク</t>
    </rPh>
    <rPh sb="27" eb="29">
      <t>ブブン</t>
    </rPh>
    <rPh sb="32" eb="34">
      <t>バアイ</t>
    </rPh>
    <rPh sb="37" eb="39">
      <t>シハラ</t>
    </rPh>
    <phoneticPr fontId="2"/>
  </si>
  <si>
    <r>
      <t>８．</t>
    </r>
    <r>
      <rPr>
        <b/>
        <sz val="13"/>
        <color theme="1"/>
        <rFont val="ＭＳ Ｐ明朝"/>
        <family val="1"/>
        <charset val="128"/>
      </rPr>
      <t>契約している工事の請求金額につきましては、弊社工事担当者と協議の上、「工事出来高</t>
    </r>
    <rPh sb="2" eb="4">
      <t>ケイヤク</t>
    </rPh>
    <rPh sb="8" eb="10">
      <t>コウジ</t>
    </rPh>
    <rPh sb="11" eb="13">
      <t>セイキュウ</t>
    </rPh>
    <rPh sb="13" eb="15">
      <t>キンガク</t>
    </rPh>
    <rPh sb="23" eb="25">
      <t>ヘイシャ</t>
    </rPh>
    <rPh sb="25" eb="27">
      <t>コウジ</t>
    </rPh>
    <rPh sb="27" eb="30">
      <t>タントウシャ</t>
    </rPh>
    <rPh sb="31" eb="33">
      <t>キョウギ</t>
    </rPh>
    <rPh sb="34" eb="35">
      <t>ウエ</t>
    </rPh>
    <rPh sb="37" eb="39">
      <t>コウジ</t>
    </rPh>
    <rPh sb="39" eb="42">
      <t>デキダカ</t>
    </rPh>
    <phoneticPr fontId="2"/>
  </si>
  <si>
    <t>１．基本情報の入力　※手書きの場合は不要ですが、各シートの自動入力項目を手書きして</t>
    <rPh sb="2" eb="4">
      <t>キホン</t>
    </rPh>
    <rPh sb="4" eb="6">
      <t>ジョウホウ</t>
    </rPh>
    <rPh sb="7" eb="9">
      <t>ニュウリョク</t>
    </rPh>
    <rPh sb="11" eb="13">
      <t>テガ</t>
    </rPh>
    <rPh sb="15" eb="17">
      <t>バアイ</t>
    </rPh>
    <rPh sb="18" eb="20">
      <t>フヨウ</t>
    </rPh>
    <rPh sb="24" eb="25">
      <t>カク</t>
    </rPh>
    <rPh sb="29" eb="31">
      <t>ジドウ</t>
    </rPh>
    <rPh sb="31" eb="33">
      <t>ニュウリョク</t>
    </rPh>
    <rPh sb="33" eb="35">
      <t>コウモク</t>
    </rPh>
    <rPh sb="36" eb="38">
      <t>テガ</t>
    </rPh>
    <phoneticPr fontId="2"/>
  </si>
  <si>
    <t>　　いただく必要があります。</t>
    <rPh sb="6" eb="8">
      <t>ヒツヨウ</t>
    </rPh>
    <phoneticPr fontId="2"/>
  </si>
  <si>
    <t>　　②現場毎にそれぞれ作成してください。複数現場がある場合はシートをコピーしてください。</t>
    <rPh sb="3" eb="5">
      <t>ゲンバ</t>
    </rPh>
    <rPh sb="5" eb="6">
      <t>ゴト</t>
    </rPh>
    <rPh sb="11" eb="13">
      <t>サクセイ</t>
    </rPh>
    <rPh sb="20" eb="22">
      <t>フクスウ</t>
    </rPh>
    <rPh sb="22" eb="24">
      <t>ゲンバ</t>
    </rPh>
    <rPh sb="27" eb="29">
      <t>バアイ</t>
    </rPh>
    <phoneticPr fontId="2"/>
  </si>
  <si>
    <t>２．請求書（現場別）の作成</t>
    <rPh sb="2" eb="5">
      <t>セイキュウショ</t>
    </rPh>
    <rPh sb="6" eb="8">
      <t>ゲンバ</t>
    </rPh>
    <rPh sb="8" eb="9">
      <t>ベツ</t>
    </rPh>
    <rPh sb="11" eb="13">
      <t>サクセイ</t>
    </rPh>
    <phoneticPr fontId="2"/>
  </si>
  <si>
    <t>　　①「請求書（現場別）」のシートを選択してください。</t>
    <rPh sb="4" eb="7">
      <t>セイキュウショ</t>
    </rPh>
    <rPh sb="8" eb="10">
      <t>ゲンバ</t>
    </rPh>
    <rPh sb="10" eb="11">
      <t>ベツ</t>
    </rPh>
    <rPh sb="18" eb="20">
      <t>センタク</t>
    </rPh>
    <phoneticPr fontId="2"/>
  </si>
  <si>
    <t>　１．弊社工事担当者と協議の上、金額を決定し、作成してください。
　２．消費税抜き金額を記入してください。</t>
    <rPh sb="3" eb="5">
      <t>ヘイシャ</t>
    </rPh>
    <rPh sb="5" eb="7">
      <t>コウジ</t>
    </rPh>
    <rPh sb="7" eb="10">
      <t>タントウシャ</t>
    </rPh>
    <rPh sb="11" eb="13">
      <t>キョウギ</t>
    </rPh>
    <rPh sb="14" eb="15">
      <t>ウエ</t>
    </rPh>
    <rPh sb="16" eb="18">
      <t>キンガク</t>
    </rPh>
    <rPh sb="19" eb="21">
      <t>ケッテイ</t>
    </rPh>
    <rPh sb="23" eb="25">
      <t>サクセイ</t>
    </rPh>
    <rPh sb="36" eb="39">
      <t>ショウヒゼイ</t>
    </rPh>
    <rPh sb="39" eb="40">
      <t>ヌ</t>
    </rPh>
    <rPh sb="41" eb="43">
      <t>キンガク</t>
    </rPh>
    <rPh sb="44" eb="46">
      <t>キニュウ</t>
    </rPh>
    <phoneticPr fontId="2"/>
  </si>
  <si>
    <t>(Ａ)</t>
    <phoneticPr fontId="2"/>
  </si>
  <si>
    <t>(Ｂ)</t>
    <phoneticPr fontId="2"/>
  </si>
  <si>
    <t>(Ｅ)</t>
    <phoneticPr fontId="2"/>
  </si>
  <si>
    <t>(Ｄ)</t>
    <phoneticPr fontId="2"/>
  </si>
  <si>
    <t>(Ｆ)</t>
    <phoneticPr fontId="2"/>
  </si>
  <si>
    <t>(Ｇ)</t>
    <phoneticPr fontId="2"/>
  </si>
  <si>
    <t>４．内訳書（現場別）の作成</t>
    <rPh sb="2" eb="5">
      <t>ウチワケショ</t>
    </rPh>
    <rPh sb="6" eb="8">
      <t>ゲンバ</t>
    </rPh>
    <rPh sb="8" eb="9">
      <t>ベツ</t>
    </rPh>
    <rPh sb="11" eb="13">
      <t>サクセイ</t>
    </rPh>
    <phoneticPr fontId="2"/>
  </si>
  <si>
    <t>　　①「内訳書（現場別）」のシートを選択してください。</t>
    <rPh sb="4" eb="7">
      <t>ウチワケショ</t>
    </rPh>
    <rPh sb="8" eb="10">
      <t>ゲンバ</t>
    </rPh>
    <rPh sb="10" eb="11">
      <t>ベツ</t>
    </rPh>
    <rPh sb="18" eb="20">
      <t>センタク</t>
    </rPh>
    <phoneticPr fontId="2"/>
  </si>
  <si>
    <t>　　②「請求書（現場別）」の内訳欄が足りない場合に使用してください。</t>
    <rPh sb="4" eb="7">
      <t>セイキュウショ</t>
    </rPh>
    <rPh sb="8" eb="10">
      <t>ゲンバ</t>
    </rPh>
    <rPh sb="10" eb="11">
      <t>ベツ</t>
    </rPh>
    <rPh sb="14" eb="17">
      <t>ウチワケラン</t>
    </rPh>
    <rPh sb="18" eb="19">
      <t>タ</t>
    </rPh>
    <rPh sb="22" eb="24">
      <t>バアイ</t>
    </rPh>
    <rPh sb="25" eb="27">
      <t>シヨウ</t>
    </rPh>
    <phoneticPr fontId="2"/>
  </si>
  <si>
    <t>　　③金額の合計（複数ページの場合は累計）を「請求書（現場別）」の契約以外分の今回請求額（Ｌ）へ</t>
    <rPh sb="3" eb="5">
      <t>キンガク</t>
    </rPh>
    <rPh sb="6" eb="8">
      <t>ゴウケイ</t>
    </rPh>
    <rPh sb="9" eb="11">
      <t>フクスウ</t>
    </rPh>
    <rPh sb="15" eb="17">
      <t>バアイ</t>
    </rPh>
    <rPh sb="18" eb="20">
      <t>ルイケイ</t>
    </rPh>
    <rPh sb="23" eb="26">
      <t>セイキュウショ</t>
    </rPh>
    <rPh sb="27" eb="29">
      <t>ゲンバ</t>
    </rPh>
    <rPh sb="29" eb="30">
      <t>ベツ</t>
    </rPh>
    <rPh sb="33" eb="35">
      <t>ケイヤク</t>
    </rPh>
    <rPh sb="35" eb="37">
      <t>イガイ</t>
    </rPh>
    <rPh sb="37" eb="38">
      <t>ブン</t>
    </rPh>
    <rPh sb="39" eb="41">
      <t>コンカイ</t>
    </rPh>
    <rPh sb="41" eb="44">
      <t>セイキュウガク</t>
    </rPh>
    <phoneticPr fontId="2"/>
  </si>
  <si>
    <t>　　①それぞれ作成した様式（「基本情報」は除く）を印刷し、「請求書（総括）」に押印後、提出期限まで</t>
    <rPh sb="7" eb="9">
      <t>サクセイ</t>
    </rPh>
    <rPh sb="11" eb="13">
      <t>ヨウシキ</t>
    </rPh>
    <rPh sb="15" eb="17">
      <t>キホン</t>
    </rPh>
    <rPh sb="17" eb="19">
      <t>ジョウホウ</t>
    </rPh>
    <rPh sb="21" eb="22">
      <t>ノゾ</t>
    </rPh>
    <rPh sb="25" eb="27">
      <t>インサツ</t>
    </rPh>
    <rPh sb="30" eb="33">
      <t>セイキュウショ</t>
    </rPh>
    <rPh sb="34" eb="36">
      <t>ソウカツ</t>
    </rPh>
    <rPh sb="39" eb="41">
      <t>オウイン</t>
    </rPh>
    <rPh sb="41" eb="42">
      <t>ゴ</t>
    </rPh>
    <rPh sb="43" eb="45">
      <t>テイシュツ</t>
    </rPh>
    <rPh sb="45" eb="47">
      <t>キゲン</t>
    </rPh>
    <phoneticPr fontId="2"/>
  </si>
  <si>
    <t>　　　提出してください。</t>
    <rPh sb="3" eb="5">
      <t>テイシュツ</t>
    </rPh>
    <phoneticPr fontId="2"/>
  </si>
  <si>
    <t>今回請求額　（Ｌ）</t>
    <rPh sb="0" eb="2">
      <t>コンカイ</t>
    </rPh>
    <rPh sb="2" eb="5">
      <t>セイキュウガク</t>
    </rPh>
    <phoneticPr fontId="2"/>
  </si>
  <si>
    <t>（Ｌ）</t>
    <phoneticPr fontId="2"/>
  </si>
  <si>
    <t>（Ｍ）＝（Ｋ）＋（Ｌ）</t>
    <phoneticPr fontId="2"/>
  </si>
  <si>
    <t>（Ｎ）＝（Ｅ）＋（Ｍ）</t>
    <phoneticPr fontId="2"/>
  </si>
  <si>
    <t>今回税抜請求額</t>
    <rPh sb="0" eb="2">
      <t>コンカイ</t>
    </rPh>
    <rPh sb="2" eb="4">
      <t>ゼイヌ</t>
    </rPh>
    <rPh sb="4" eb="7">
      <t>セイキュウガク</t>
    </rPh>
    <phoneticPr fontId="2"/>
  </si>
  <si>
    <t>～</t>
    <phoneticPr fontId="2"/>
  </si>
  <si>
    <t>（Ａ）</t>
    <phoneticPr fontId="2"/>
  </si>
  <si>
    <t>（Ｂ）</t>
    <phoneticPr fontId="2"/>
  </si>
  <si>
    <t>（Ｃ）＝（Ａ）＋（Ｂ）</t>
    <phoneticPr fontId="2"/>
  </si>
  <si>
    <t>（Ｄ）</t>
    <phoneticPr fontId="2"/>
  </si>
  <si>
    <t>（Ｅ）</t>
    <phoneticPr fontId="2"/>
  </si>
  <si>
    <t>（Ｆ）＝（Ｄ）＋（Ｅ）</t>
    <phoneticPr fontId="2"/>
  </si>
  <si>
    <t>（Ｇ）＝（Ｃ）－（Ｆ）</t>
    <phoneticPr fontId="2"/>
  </si>
  <si>
    <t>（ Ｉ ）</t>
    <phoneticPr fontId="2"/>
  </si>
  <si>
    <t>（Ｋ）＝（Ｈ）－（ Ｉ ）－（ Ｊ ）</t>
    <phoneticPr fontId="2"/>
  </si>
  <si>
    <t>【　弊　社　査　定　欄　】</t>
    <rPh sb="2" eb="3">
      <t>ヘイ</t>
    </rPh>
    <rPh sb="4" eb="5">
      <t>シャ</t>
    </rPh>
    <rPh sb="6" eb="7">
      <t>サ</t>
    </rPh>
    <rPh sb="8" eb="9">
      <t>サダム</t>
    </rPh>
    <rPh sb="10" eb="11">
      <t>ラン</t>
    </rPh>
    <phoneticPr fontId="2"/>
  </si>
  <si>
    <t>累　計　(Ｆ)</t>
    <rPh sb="0" eb="1">
      <t>ルイ</t>
    </rPh>
    <rPh sb="2" eb="3">
      <t>ケイ</t>
    </rPh>
    <phoneticPr fontId="2"/>
  </si>
  <si>
    <t>残　高　(Ｇ)</t>
    <rPh sb="0" eb="1">
      <t>ザン</t>
    </rPh>
    <rPh sb="2" eb="3">
      <t>コウ</t>
    </rPh>
    <phoneticPr fontId="2"/>
  </si>
  <si>
    <t>当初契約　(Ａ)</t>
    <rPh sb="0" eb="1">
      <t>トウ</t>
    </rPh>
    <rPh sb="1" eb="2">
      <t>ハツ</t>
    </rPh>
    <rPh sb="2" eb="3">
      <t>チギリ</t>
    </rPh>
    <rPh sb="3" eb="4">
      <t>ヤク</t>
    </rPh>
    <phoneticPr fontId="2"/>
  </si>
  <si>
    <t>変更契約　(Ｂ)</t>
    <rPh sb="0" eb="1">
      <t>ヘン</t>
    </rPh>
    <rPh sb="1" eb="2">
      <t>サラ</t>
    </rPh>
    <rPh sb="2" eb="3">
      <t>チギリ</t>
    </rPh>
    <rPh sb="3" eb="4">
      <t>ヤク</t>
    </rPh>
    <phoneticPr fontId="2"/>
  </si>
  <si>
    <t>前回迄　(Ｄ)</t>
    <rPh sb="0" eb="1">
      <t>マエ</t>
    </rPh>
    <rPh sb="1" eb="2">
      <t>カイ</t>
    </rPh>
    <rPh sb="2" eb="3">
      <t>マデ</t>
    </rPh>
    <phoneticPr fontId="2"/>
  </si>
  <si>
    <t>今回分　(Ｅ)</t>
    <rPh sb="0" eb="1">
      <t>イマ</t>
    </rPh>
    <rPh sb="1" eb="2">
      <t>カイ</t>
    </rPh>
    <rPh sb="2" eb="3">
      <t>ブン</t>
    </rPh>
    <phoneticPr fontId="2"/>
  </si>
  <si>
    <t>契約金額　(Ｃ)</t>
    <rPh sb="0" eb="1">
      <t>チギリ</t>
    </rPh>
    <rPh sb="1" eb="2">
      <t>ヤク</t>
    </rPh>
    <rPh sb="2" eb="3">
      <t>キン</t>
    </rPh>
    <rPh sb="3" eb="4">
      <t>ガク</t>
    </rPh>
    <phoneticPr fontId="2"/>
  </si>
  <si>
    <t>　　③当初契約（Ａ）、変更契約（Ｂ）、前回迄出来高（Ｄ）、今回分出来高（Ｅ）をそれぞれ「請求書（現場別)」</t>
    <rPh sb="3" eb="5">
      <t>トウショ</t>
    </rPh>
    <rPh sb="5" eb="7">
      <t>ケイヤク</t>
    </rPh>
    <rPh sb="11" eb="13">
      <t>ヘンコウ</t>
    </rPh>
    <rPh sb="13" eb="15">
      <t>ケイヤク</t>
    </rPh>
    <rPh sb="19" eb="21">
      <t>ゼンカイ</t>
    </rPh>
    <rPh sb="21" eb="22">
      <t>マデ</t>
    </rPh>
    <rPh sb="22" eb="25">
      <t>デキダカ</t>
    </rPh>
    <rPh sb="29" eb="31">
      <t>コンカイ</t>
    </rPh>
    <rPh sb="31" eb="32">
      <t>ブン</t>
    </rPh>
    <rPh sb="32" eb="35">
      <t>デキダカ</t>
    </rPh>
    <rPh sb="44" eb="47">
      <t>セイキュウショ</t>
    </rPh>
    <rPh sb="48" eb="50">
      <t>ゲンバ</t>
    </rPh>
    <rPh sb="50" eb="51">
      <t>ベツ</t>
    </rPh>
    <phoneticPr fontId="2"/>
  </si>
  <si>
    <r>
      <t>※</t>
    </r>
    <r>
      <rPr>
        <b/>
        <sz val="12"/>
        <color rgb="FFFF0000"/>
        <rFont val="ＭＳ Ｐ明朝"/>
        <family val="1"/>
        <charset val="128"/>
      </rPr>
      <t>赤枠</t>
    </r>
    <r>
      <rPr>
        <sz val="12"/>
        <color theme="1"/>
        <rFont val="ＭＳ Ｐ明朝"/>
        <family val="1"/>
        <charset val="128"/>
      </rPr>
      <t>・・・手動入力、</t>
    </r>
    <r>
      <rPr>
        <b/>
        <sz val="12"/>
        <color rgb="FF00B0F0"/>
        <rFont val="ＭＳ Ｐ明朝"/>
        <family val="1"/>
        <charset val="128"/>
      </rPr>
      <t>青枠</t>
    </r>
    <r>
      <rPr>
        <sz val="12"/>
        <color theme="1"/>
        <rFont val="ＭＳ Ｐ明朝"/>
        <family val="1"/>
        <charset val="128"/>
      </rPr>
      <t>・・・自動入力・自動計算、</t>
    </r>
    <r>
      <rPr>
        <b/>
        <sz val="12"/>
        <color rgb="FF00B050"/>
        <rFont val="ＭＳ Ｐ明朝"/>
        <family val="1"/>
        <charset val="128"/>
      </rPr>
      <t>緑枠</t>
    </r>
    <r>
      <rPr>
        <sz val="12"/>
        <color theme="1"/>
        <rFont val="ＭＳ Ｐ明朝"/>
        <family val="1"/>
        <charset val="128"/>
      </rPr>
      <t>・・・入力不要（弊社使用欄）</t>
    </r>
    <rPh sb="1" eb="2">
      <t>アカ</t>
    </rPh>
    <rPh sb="2" eb="3">
      <t>ワク</t>
    </rPh>
    <rPh sb="6" eb="8">
      <t>シュドウ</t>
    </rPh>
    <rPh sb="8" eb="10">
      <t>ニュウリョク</t>
    </rPh>
    <rPh sb="11" eb="12">
      <t>アオ</t>
    </rPh>
    <rPh sb="12" eb="13">
      <t>ワク</t>
    </rPh>
    <rPh sb="16" eb="18">
      <t>ジドウ</t>
    </rPh>
    <rPh sb="18" eb="20">
      <t>ニュウリョク</t>
    </rPh>
    <rPh sb="21" eb="23">
      <t>ジドウ</t>
    </rPh>
    <rPh sb="23" eb="25">
      <t>ケイサン</t>
    </rPh>
    <rPh sb="26" eb="27">
      <t>ミドリ</t>
    </rPh>
    <rPh sb="27" eb="28">
      <t>ワク</t>
    </rPh>
    <rPh sb="31" eb="33">
      <t>ニュウリョク</t>
    </rPh>
    <rPh sb="33" eb="35">
      <t>フヨウ</t>
    </rPh>
    <rPh sb="36" eb="38">
      <t>ヘイシャ</t>
    </rPh>
    <rPh sb="38" eb="40">
      <t>シヨウ</t>
    </rPh>
    <rPh sb="40" eb="41">
      <t>ラン</t>
    </rPh>
    <phoneticPr fontId="2"/>
  </si>
  <si>
    <t>１０．各シートの印刷後、十分チェックを行い、「請求書（総括）」に押印後、提出期限まで提出</t>
    <rPh sb="3" eb="4">
      <t>カク</t>
    </rPh>
    <rPh sb="8" eb="10">
      <t>インサツ</t>
    </rPh>
    <rPh sb="10" eb="11">
      <t>ゴ</t>
    </rPh>
    <rPh sb="12" eb="14">
      <t>ジュウブン</t>
    </rPh>
    <rPh sb="19" eb="20">
      <t>オコナ</t>
    </rPh>
    <rPh sb="23" eb="26">
      <t>セイキュウショ</t>
    </rPh>
    <rPh sb="27" eb="29">
      <t>ソウカツ</t>
    </rPh>
    <rPh sb="32" eb="34">
      <t>オウイン</t>
    </rPh>
    <rPh sb="34" eb="35">
      <t>ゴ</t>
    </rPh>
    <rPh sb="36" eb="38">
      <t>テイシュツ</t>
    </rPh>
    <rPh sb="38" eb="40">
      <t>キゲン</t>
    </rPh>
    <rPh sb="42" eb="44">
      <t>テイシュツ</t>
    </rPh>
    <phoneticPr fontId="2"/>
  </si>
  <si>
    <t>　　するようお願い致します。</t>
    <rPh sb="7" eb="8">
      <t>ネガ</t>
    </rPh>
    <rPh sb="9" eb="10">
      <t>イタ</t>
    </rPh>
    <phoneticPr fontId="2"/>
  </si>
  <si>
    <r>
      <t>　　又は、貴社様式の内訳書を使用し、</t>
    </r>
    <r>
      <rPr>
        <b/>
        <sz val="13"/>
        <color theme="1"/>
        <rFont val="ＭＳ Ｐ明朝"/>
        <family val="1"/>
        <charset val="128"/>
      </rPr>
      <t>Ａ４版で</t>
    </r>
    <r>
      <rPr>
        <sz val="13"/>
        <color theme="1"/>
        <rFont val="ＭＳ Ｐ明朝"/>
        <family val="1"/>
        <charset val="128"/>
      </rPr>
      <t>提出してしてください。</t>
    </r>
    <rPh sb="2" eb="3">
      <t>マタ</t>
    </rPh>
    <rPh sb="5" eb="7">
      <t>キシャ</t>
    </rPh>
    <rPh sb="7" eb="9">
      <t>ヨウシキ</t>
    </rPh>
    <rPh sb="10" eb="13">
      <t>ウチワケショ</t>
    </rPh>
    <rPh sb="14" eb="16">
      <t>シヨウ</t>
    </rPh>
    <rPh sb="20" eb="21">
      <t>バン</t>
    </rPh>
    <rPh sb="22" eb="24">
      <t>テイシュツ</t>
    </rPh>
    <phoneticPr fontId="2"/>
  </si>
  <si>
    <t>　　場合は翌日となります。また、請求書の到着が提出期限以降となった場合は、翌月分</t>
    <rPh sb="2" eb="4">
      <t>バアイ</t>
    </rPh>
    <rPh sb="5" eb="7">
      <t>ヨクジツ</t>
    </rPh>
    <rPh sb="16" eb="19">
      <t>セイキュウショ</t>
    </rPh>
    <rPh sb="20" eb="22">
      <t>トウチャク</t>
    </rPh>
    <rPh sb="23" eb="25">
      <t>テイシュツ</t>
    </rPh>
    <rPh sb="25" eb="27">
      <t>キゲン</t>
    </rPh>
    <rPh sb="27" eb="29">
      <t>イコウ</t>
    </rPh>
    <rPh sb="33" eb="35">
      <t>バアイ</t>
    </rPh>
    <rPh sb="37" eb="39">
      <t>ヨクゲツ</t>
    </rPh>
    <rPh sb="39" eb="40">
      <t>ブン</t>
    </rPh>
    <phoneticPr fontId="2"/>
  </si>
  <si>
    <t>　　おりません。また、使用しているエクセルのバージョンによっては、１ページで収まるものが</t>
    <rPh sb="11" eb="13">
      <t>シヨウ</t>
    </rPh>
    <rPh sb="38" eb="39">
      <t>オサ</t>
    </rPh>
    <phoneticPr fontId="2"/>
  </si>
  <si>
    <t>　　２ページになる場合がありますので、シートの保護を解除し、調整をお願い致します。</t>
    <rPh sb="9" eb="11">
      <t>バアイ</t>
    </rPh>
    <rPh sb="23" eb="25">
      <t>ホゴ</t>
    </rPh>
    <rPh sb="26" eb="28">
      <t>カイジョ</t>
    </rPh>
    <rPh sb="30" eb="32">
      <t>チョウセイ</t>
    </rPh>
    <rPh sb="34" eb="35">
      <t>ネガ</t>
    </rPh>
    <rPh sb="36" eb="37">
      <t>イタ</t>
    </rPh>
    <phoneticPr fontId="2"/>
  </si>
  <si>
    <r>
      <t>１．弊社の請求書締日は、</t>
    </r>
    <r>
      <rPr>
        <b/>
        <sz val="13"/>
        <color theme="1"/>
        <rFont val="ＭＳ Ｐ明朝"/>
        <family val="1"/>
        <charset val="128"/>
      </rPr>
      <t>毎月末日</t>
    </r>
    <r>
      <rPr>
        <sz val="13"/>
        <color theme="1"/>
        <rFont val="ＭＳ Ｐ明朝"/>
        <family val="1"/>
        <charset val="128"/>
      </rPr>
      <t>です。</t>
    </r>
    <rPh sb="2" eb="4">
      <t>ヘイシャ</t>
    </rPh>
    <rPh sb="5" eb="8">
      <t>セイキュウショ</t>
    </rPh>
    <rPh sb="8" eb="9">
      <t>シ</t>
    </rPh>
    <rPh sb="9" eb="10">
      <t>ビ</t>
    </rPh>
    <rPh sb="12" eb="14">
      <t>マイツキ</t>
    </rPh>
    <rPh sb="14" eb="15">
      <t>マツ</t>
    </rPh>
    <rPh sb="15" eb="16">
      <t>ニチ</t>
    </rPh>
    <phoneticPr fontId="2"/>
  </si>
  <si>
    <r>
      <t>３．弊社の支払日は、</t>
    </r>
    <r>
      <rPr>
        <b/>
        <sz val="13"/>
        <color theme="1"/>
        <rFont val="ＭＳ Ｐ明朝"/>
        <family val="1"/>
        <charset val="128"/>
      </rPr>
      <t>翌月の末日</t>
    </r>
    <r>
      <rPr>
        <sz val="13"/>
        <color theme="1"/>
        <rFont val="ＭＳ Ｐ明朝"/>
        <family val="1"/>
        <charset val="128"/>
      </rPr>
      <t>です。支払日が土、日、祝日等の場合は、翌営業日</t>
    </r>
    <rPh sb="2" eb="4">
      <t>ヘイシャ</t>
    </rPh>
    <rPh sb="5" eb="8">
      <t>シハライビ</t>
    </rPh>
    <rPh sb="10" eb="12">
      <t>ヨクゲツ</t>
    </rPh>
    <rPh sb="13" eb="14">
      <t>マツ</t>
    </rPh>
    <rPh sb="14" eb="15">
      <t>ニチ</t>
    </rPh>
    <rPh sb="18" eb="21">
      <t>シハライビ</t>
    </rPh>
    <rPh sb="22" eb="23">
      <t>ド</t>
    </rPh>
    <rPh sb="24" eb="25">
      <t>ニチ</t>
    </rPh>
    <rPh sb="26" eb="28">
      <t>シュクジツ</t>
    </rPh>
    <rPh sb="28" eb="29">
      <t>トウ</t>
    </rPh>
    <rPh sb="30" eb="32">
      <t>バアイ</t>
    </rPh>
    <rPh sb="34" eb="35">
      <t>ヨク</t>
    </rPh>
    <rPh sb="35" eb="38">
      <t>エイギョウビ</t>
    </rPh>
    <phoneticPr fontId="2"/>
  </si>
  <si>
    <r>
      <t>２．請求書の提出期限は</t>
    </r>
    <r>
      <rPr>
        <b/>
        <sz val="13"/>
        <color theme="1"/>
        <rFont val="ＭＳ Ｐ明朝"/>
        <family val="1"/>
        <charset val="128"/>
      </rPr>
      <t>翌月５日必着</t>
    </r>
    <r>
      <rPr>
        <sz val="13"/>
        <color theme="1"/>
        <rFont val="ＭＳ Ｐ明朝"/>
        <family val="1"/>
        <charset val="128"/>
      </rPr>
      <t>です。但し、請求書の提出期限が弊社の休日の</t>
    </r>
    <rPh sb="2" eb="5">
      <t>セイキュウショ</t>
    </rPh>
    <rPh sb="6" eb="8">
      <t>テイシュツ</t>
    </rPh>
    <rPh sb="8" eb="10">
      <t>キゲン</t>
    </rPh>
    <rPh sb="11" eb="13">
      <t>ヨクゲツ</t>
    </rPh>
    <rPh sb="13" eb="15">
      <t>イツカ</t>
    </rPh>
    <rPh sb="14" eb="15">
      <t>ニチ</t>
    </rPh>
    <rPh sb="15" eb="17">
      <t>ヒッチャク</t>
    </rPh>
    <rPh sb="20" eb="21">
      <t>タダ</t>
    </rPh>
    <rPh sb="23" eb="26">
      <t>セイキュウショ</t>
    </rPh>
    <rPh sb="27" eb="29">
      <t>テイシュツ</t>
    </rPh>
    <rPh sb="29" eb="31">
      <t>キゲン</t>
    </rPh>
    <rPh sb="32" eb="34">
      <t>ヘイシャ</t>
    </rPh>
    <rPh sb="35" eb="37">
      <t>キュウジツ</t>
    </rPh>
    <phoneticPr fontId="2"/>
  </si>
  <si>
    <t>　　　　　　　　　　　　又は温海本社：吉田正則（0235-43-3233）までご連絡ください。</t>
    <rPh sb="12" eb="13">
      <t>マタ</t>
    </rPh>
    <rPh sb="14" eb="16">
      <t>アツミ</t>
    </rPh>
    <rPh sb="16" eb="18">
      <t>ホンシャ</t>
    </rPh>
    <rPh sb="19" eb="21">
      <t>ヨシダ</t>
    </rPh>
    <rPh sb="21" eb="23">
      <t>マサノリ</t>
    </rPh>
    <rPh sb="40" eb="42">
      <t>レンラク</t>
    </rPh>
    <phoneticPr fontId="2"/>
  </si>
  <si>
    <t>　　　　　　　　　　　　請求書に関するお問い合わせは、弊社本店：上野智嘉（0235-24-1155）</t>
    <rPh sb="12" eb="15">
      <t>セイキュウショ</t>
    </rPh>
    <rPh sb="16" eb="17">
      <t>カン</t>
    </rPh>
    <rPh sb="20" eb="21">
      <t>ト</t>
    </rPh>
    <rPh sb="22" eb="23">
      <t>ア</t>
    </rPh>
    <rPh sb="27" eb="29">
      <t>ヘイシャ</t>
    </rPh>
    <rPh sb="29" eb="31">
      <t>ホンテン</t>
    </rPh>
    <rPh sb="32" eb="34">
      <t>ウエノ</t>
    </rPh>
    <rPh sb="34" eb="35">
      <t>サトシ</t>
    </rPh>
    <rPh sb="35" eb="36">
      <t>カ</t>
    </rPh>
    <rPh sb="36" eb="38">
      <t>トウホンテン</t>
    </rPh>
    <phoneticPr fontId="2"/>
  </si>
  <si>
    <t>登録番号</t>
    <rPh sb="0" eb="2">
      <t>トウロク</t>
    </rPh>
    <rPh sb="2" eb="4">
      <t>バンゴウ</t>
    </rPh>
    <phoneticPr fontId="2"/>
  </si>
  <si>
    <t>消費税10％</t>
    <rPh sb="0" eb="3">
      <t>ショウヒゼイ</t>
    </rPh>
    <phoneticPr fontId="2"/>
  </si>
  <si>
    <t>登録番号</t>
    <rPh sb="0" eb="4">
      <t>トウロクバンゴウ</t>
    </rPh>
    <phoneticPr fontId="2"/>
  </si>
  <si>
    <t>工　　期</t>
    <rPh sb="0" eb="1">
      <t>コウ</t>
    </rPh>
    <rPh sb="3" eb="4">
      <t>キ</t>
    </rPh>
    <phoneticPr fontId="2"/>
  </si>
  <si>
    <t>消費税　8％</t>
    <rPh sb="0" eb="3">
      <t>ショウヒゼイ</t>
    </rPh>
    <phoneticPr fontId="2"/>
  </si>
  <si>
    <r>
      <t xml:space="preserve">消費税 </t>
    </r>
    <r>
      <rPr>
        <b/>
        <sz val="8"/>
        <color theme="1"/>
        <rFont val="ＭＳ Ｐ明朝"/>
        <family val="1"/>
        <charset val="128"/>
      </rPr>
      <t>(*=8%)</t>
    </r>
    <rPh sb="0" eb="3">
      <t>ショウヒゼイ</t>
    </rPh>
    <phoneticPr fontId="2"/>
  </si>
  <si>
    <t>⇐　Ｖｅｒ．1.01　追記項目</t>
    <rPh sb="11" eb="13">
      <t>ツイキ</t>
    </rPh>
    <rPh sb="13" eb="15">
      <t>コウモク</t>
    </rPh>
    <phoneticPr fontId="2"/>
  </si>
  <si>
    <t>　　◆　Ｖｅｒsion情報</t>
    <rPh sb="11" eb="13">
      <t>ジョウホウ</t>
    </rPh>
    <phoneticPr fontId="2"/>
  </si>
  <si>
    <t>※明細の項目にて｢*｣を選択する事で８％税率を入力する事も可能にしております。</t>
    <rPh sb="1" eb="3">
      <t>メイサイ</t>
    </rPh>
    <rPh sb="4" eb="6">
      <t>コウモク</t>
    </rPh>
    <rPh sb="12" eb="14">
      <t>センタク</t>
    </rPh>
    <rPh sb="16" eb="17">
      <t>コト</t>
    </rPh>
    <rPh sb="20" eb="22">
      <t>ゼイリツ</t>
    </rPh>
    <rPh sb="23" eb="25">
      <t>ニュウリョク</t>
    </rPh>
    <rPh sb="27" eb="28">
      <t>コト</t>
    </rPh>
    <rPh sb="29" eb="31">
      <t>カノウ</t>
    </rPh>
    <phoneticPr fontId="2"/>
  </si>
  <si>
    <t>累　計　(Ｌ)　</t>
    <rPh sb="0" eb="1">
      <t>ルイ</t>
    </rPh>
    <rPh sb="2" eb="3">
      <t>ケイ</t>
    </rPh>
    <phoneticPr fontId="2"/>
  </si>
  <si>
    <t>消費税　8％ 分　　合　計</t>
    <rPh sb="0" eb="3">
      <t>ショウヒゼイ</t>
    </rPh>
    <rPh sb="10" eb="11">
      <t>ア</t>
    </rPh>
    <rPh sb="12" eb="13">
      <t>ケイ</t>
    </rPh>
    <phoneticPr fontId="2"/>
  </si>
  <si>
    <t>累　計</t>
    <rPh sb="0" eb="1">
      <t>ルイ</t>
    </rPh>
    <rPh sb="2" eb="3">
      <t>ケイ</t>
    </rPh>
    <phoneticPr fontId="2"/>
  </si>
  <si>
    <t>消費税10％ 分　　合　計</t>
    <phoneticPr fontId="2"/>
  </si>
  <si>
    <t>累　計</t>
    <phoneticPr fontId="2"/>
  </si>
  <si>
    <t>No.3　合　計</t>
    <rPh sb="5" eb="6">
      <t>ア</t>
    </rPh>
    <rPh sb="7" eb="8">
      <t>ケイ</t>
    </rPh>
    <phoneticPr fontId="2"/>
  </si>
  <si>
    <t>No.２　合　計</t>
    <rPh sb="5" eb="6">
      <t>ア</t>
    </rPh>
    <rPh sb="7" eb="8">
      <t>ケイ</t>
    </rPh>
    <phoneticPr fontId="2"/>
  </si>
  <si>
    <t>消費税　8％ 分　　合　計</t>
    <phoneticPr fontId="2"/>
  </si>
  <si>
    <t>No.１　合　計(Ｌ)　</t>
    <phoneticPr fontId="2"/>
  </si>
  <si>
    <t>No.４　合　計</t>
    <rPh sb="5" eb="6">
      <t>ア</t>
    </rPh>
    <rPh sb="7" eb="8">
      <t>ケイ</t>
    </rPh>
    <phoneticPr fontId="2"/>
  </si>
  <si>
    <t>　　０．００　：　2015年　3月　：　初回請求書様式</t>
    <rPh sb="13" eb="14">
      <t>ネン</t>
    </rPh>
    <rPh sb="16" eb="17">
      <t>ガツ</t>
    </rPh>
    <rPh sb="20" eb="22">
      <t>ショカイ</t>
    </rPh>
    <rPh sb="22" eb="25">
      <t>セイキュウショ</t>
    </rPh>
    <rPh sb="25" eb="27">
      <t>ヨウシキ</t>
    </rPh>
    <phoneticPr fontId="2"/>
  </si>
  <si>
    <t>　　０．１０　：　201９年10月　：　消費税１０％変更に伴う仕様変更</t>
    <rPh sb="20" eb="23">
      <t>ショウヒゼイ</t>
    </rPh>
    <rPh sb="26" eb="28">
      <t>ヘンコウ</t>
    </rPh>
    <rPh sb="29" eb="30">
      <t>トモナ</t>
    </rPh>
    <rPh sb="31" eb="33">
      <t>シヨウ</t>
    </rPh>
    <rPh sb="33" eb="35">
      <t>ヘンコウ</t>
    </rPh>
    <phoneticPr fontId="2"/>
  </si>
  <si>
    <t>　１．請求書の締め日は毎月末日とし、翌月５日迄提出願います。又、支払は翌月末日となります。但し、提出期限が当社の休日の場合は翌日とし、
　　　支払日は翌銀行営業日となります。
　２．期限迄に提出されない請求書は、翌月分扱いとなります。
　３．契約以外分に係る内訳書は、別紙の「内訳書（現場別）」又は貴社指定書式の添付でも構いません。
　４．税率別に合計額行を追加しました。　明細部の追加項目に"*"を付与する事で税率８％で処理致します。　</t>
    <rPh sb="3" eb="6">
      <t>セイキュウショ</t>
    </rPh>
    <rPh sb="7" eb="8">
      <t>シ</t>
    </rPh>
    <rPh sb="9" eb="10">
      <t>ビ</t>
    </rPh>
    <rPh sb="11" eb="13">
      <t>マイツキ</t>
    </rPh>
    <rPh sb="13" eb="14">
      <t>マツ</t>
    </rPh>
    <rPh sb="14" eb="15">
      <t>ニチ</t>
    </rPh>
    <rPh sb="18" eb="20">
      <t>ヨクゲツ</t>
    </rPh>
    <rPh sb="21" eb="22">
      <t>ニチ</t>
    </rPh>
    <rPh sb="22" eb="23">
      <t>マデ</t>
    </rPh>
    <rPh sb="23" eb="25">
      <t>テイシュツ</t>
    </rPh>
    <rPh sb="25" eb="26">
      <t>ネガ</t>
    </rPh>
    <rPh sb="30" eb="31">
      <t>マタ</t>
    </rPh>
    <rPh sb="32" eb="34">
      <t>シハラ</t>
    </rPh>
    <rPh sb="35" eb="37">
      <t>ヨクゲツ</t>
    </rPh>
    <rPh sb="37" eb="38">
      <t>マツ</t>
    </rPh>
    <rPh sb="38" eb="39">
      <t>ニチ</t>
    </rPh>
    <rPh sb="45" eb="46">
      <t>タダ</t>
    </rPh>
    <rPh sb="48" eb="50">
      <t>テイシュツ</t>
    </rPh>
    <rPh sb="50" eb="52">
      <t>キゲン</t>
    </rPh>
    <rPh sb="53" eb="55">
      <t>トウシャ</t>
    </rPh>
    <rPh sb="56" eb="58">
      <t>キュウジツ</t>
    </rPh>
    <rPh sb="59" eb="61">
      <t>バアイ</t>
    </rPh>
    <rPh sb="71" eb="73">
      <t>シハライ</t>
    </rPh>
    <rPh sb="73" eb="74">
      <t>ヒ</t>
    </rPh>
    <rPh sb="75" eb="76">
      <t>ヨク</t>
    </rPh>
    <rPh sb="76" eb="78">
      <t>ギンコウ</t>
    </rPh>
    <rPh sb="78" eb="81">
      <t>エイギョウビ</t>
    </rPh>
    <rPh sb="91" eb="93">
      <t>キゲン</t>
    </rPh>
    <rPh sb="93" eb="94">
      <t>マデ</t>
    </rPh>
    <rPh sb="95" eb="97">
      <t>テイシュツ</t>
    </rPh>
    <rPh sb="101" eb="104">
      <t>セイキュウショ</t>
    </rPh>
    <rPh sb="106" eb="108">
      <t>ヨクゲツ</t>
    </rPh>
    <rPh sb="108" eb="109">
      <t>ブン</t>
    </rPh>
    <rPh sb="109" eb="110">
      <t>アツカ</t>
    </rPh>
    <rPh sb="121" eb="123">
      <t>ケイヤク</t>
    </rPh>
    <rPh sb="125" eb="126">
      <t>ブン</t>
    </rPh>
    <rPh sb="127" eb="128">
      <t>カカ</t>
    </rPh>
    <rPh sb="129" eb="131">
      <t>ウチワケ</t>
    </rPh>
    <rPh sb="131" eb="132">
      <t>ショ</t>
    </rPh>
    <rPh sb="134" eb="136">
      <t>ベッシ</t>
    </rPh>
    <rPh sb="138" eb="141">
      <t>ウチワケショ</t>
    </rPh>
    <rPh sb="147" eb="148">
      <t>マタ</t>
    </rPh>
    <rPh sb="149" eb="151">
      <t>キシャ</t>
    </rPh>
    <rPh sb="151" eb="153">
      <t>シテイ</t>
    </rPh>
    <rPh sb="153" eb="155">
      <t>ショシキ</t>
    </rPh>
    <rPh sb="156" eb="158">
      <t>テンプ</t>
    </rPh>
    <rPh sb="160" eb="161">
      <t>カマ</t>
    </rPh>
    <rPh sb="170" eb="172">
      <t>ゼイリツ</t>
    </rPh>
    <rPh sb="172" eb="173">
      <t>ベツ</t>
    </rPh>
    <rPh sb="174" eb="176">
      <t>ゴウケイ</t>
    </rPh>
    <rPh sb="176" eb="177">
      <t>ガク</t>
    </rPh>
    <rPh sb="177" eb="178">
      <t>ギョウ</t>
    </rPh>
    <rPh sb="179" eb="181">
      <t>ツイカ</t>
    </rPh>
    <rPh sb="187" eb="189">
      <t>メイサイ</t>
    </rPh>
    <rPh sb="189" eb="190">
      <t>ブ</t>
    </rPh>
    <rPh sb="191" eb="193">
      <t>ツイカ</t>
    </rPh>
    <rPh sb="193" eb="195">
      <t>コウモク</t>
    </rPh>
    <rPh sb="200" eb="202">
      <t>フヨ</t>
    </rPh>
    <rPh sb="204" eb="205">
      <t>コト</t>
    </rPh>
    <rPh sb="206" eb="208">
      <t>ゼイリツ</t>
    </rPh>
    <rPh sb="211" eb="214">
      <t>ショリイタ</t>
    </rPh>
    <phoneticPr fontId="2"/>
  </si>
  <si>
    <t>税</t>
    <rPh sb="0" eb="1">
      <t>ゼイ</t>
    </rPh>
    <phoneticPr fontId="2"/>
  </si>
  <si>
    <t>請求額（税10％分）</t>
    <rPh sb="0" eb="2">
      <t>セイキュウ</t>
    </rPh>
    <rPh sb="2" eb="3">
      <t>ガク</t>
    </rPh>
    <rPh sb="4" eb="5">
      <t>ゼイ</t>
    </rPh>
    <rPh sb="8" eb="9">
      <t>ブン</t>
    </rPh>
    <phoneticPr fontId="2"/>
  </si>
  <si>
    <t>請求額（税　8％分）</t>
    <rPh sb="4" eb="5">
      <t>ゼイ</t>
    </rPh>
    <rPh sb="8" eb="9">
      <t>ブン</t>
    </rPh>
    <phoneticPr fontId="2"/>
  </si>
  <si>
    <t>　１．請求書の締め日は毎月末日とし、翌月５日迄提出願います。又、支払は翌月末日となります。但し、提出期限が当社の休日の場合は翌日とし、
　　　支払日は翌銀行営業日となります。
　２．期限迄に提出されない請求書は、翌月分扱いとなります。
　３．請求書（現場別）より、それぞれ工事名及び税抜金額を転記してください。その他の項目は自動計算となります。
　４．税率別に合計額行を追加しました。　明細部の追加項目に"*"を付与する事で税率８％で処理致します。　</t>
    <rPh sb="3" eb="6">
      <t>セイキュウショ</t>
    </rPh>
    <rPh sb="7" eb="8">
      <t>シ</t>
    </rPh>
    <rPh sb="9" eb="10">
      <t>ビ</t>
    </rPh>
    <rPh sb="11" eb="13">
      <t>マイツキ</t>
    </rPh>
    <rPh sb="13" eb="14">
      <t>マツ</t>
    </rPh>
    <rPh sb="14" eb="15">
      <t>ニチ</t>
    </rPh>
    <rPh sb="18" eb="19">
      <t>ヨク</t>
    </rPh>
    <rPh sb="19" eb="20">
      <t>ゲツ</t>
    </rPh>
    <rPh sb="21" eb="22">
      <t>ニチ</t>
    </rPh>
    <rPh sb="22" eb="23">
      <t>マデ</t>
    </rPh>
    <rPh sb="23" eb="25">
      <t>テイシュツ</t>
    </rPh>
    <rPh sb="25" eb="26">
      <t>ネガ</t>
    </rPh>
    <rPh sb="30" eb="31">
      <t>マタ</t>
    </rPh>
    <rPh sb="32" eb="34">
      <t>シハラ</t>
    </rPh>
    <rPh sb="35" eb="37">
      <t>ヨクゲツ</t>
    </rPh>
    <rPh sb="37" eb="38">
      <t>マツ</t>
    </rPh>
    <rPh sb="38" eb="39">
      <t>ニチ</t>
    </rPh>
    <rPh sb="45" eb="46">
      <t>タダ</t>
    </rPh>
    <rPh sb="48" eb="50">
      <t>テイシュツ</t>
    </rPh>
    <rPh sb="50" eb="52">
      <t>キゲン</t>
    </rPh>
    <rPh sb="53" eb="55">
      <t>トウシャ</t>
    </rPh>
    <rPh sb="56" eb="58">
      <t>キュウジツ</t>
    </rPh>
    <rPh sb="59" eb="61">
      <t>バアイ</t>
    </rPh>
    <rPh sb="71" eb="73">
      <t>シハライ</t>
    </rPh>
    <rPh sb="73" eb="74">
      <t>ヒ</t>
    </rPh>
    <rPh sb="75" eb="76">
      <t>ヨク</t>
    </rPh>
    <rPh sb="76" eb="78">
      <t>ギンコウ</t>
    </rPh>
    <rPh sb="78" eb="81">
      <t>エイギョウビ</t>
    </rPh>
    <rPh sb="91" eb="93">
      <t>キゲン</t>
    </rPh>
    <rPh sb="93" eb="94">
      <t>マデ</t>
    </rPh>
    <rPh sb="95" eb="97">
      <t>テイシュツ</t>
    </rPh>
    <rPh sb="101" eb="104">
      <t>セイキュウショ</t>
    </rPh>
    <rPh sb="106" eb="108">
      <t>ヨクゲツ</t>
    </rPh>
    <rPh sb="108" eb="109">
      <t>ブン</t>
    </rPh>
    <rPh sb="109" eb="110">
      <t>アツカ</t>
    </rPh>
    <rPh sb="121" eb="124">
      <t>セイキュウショ</t>
    </rPh>
    <rPh sb="125" eb="127">
      <t>ゲンバ</t>
    </rPh>
    <rPh sb="127" eb="128">
      <t>ベツ</t>
    </rPh>
    <rPh sb="136" eb="139">
      <t>コウジメイ</t>
    </rPh>
    <rPh sb="139" eb="140">
      <t>オヨ</t>
    </rPh>
    <rPh sb="141" eb="143">
      <t>ゼイヌ</t>
    </rPh>
    <rPh sb="143" eb="145">
      <t>キンガク</t>
    </rPh>
    <rPh sb="146" eb="148">
      <t>テンキ</t>
    </rPh>
    <rPh sb="157" eb="158">
      <t>タ</t>
    </rPh>
    <rPh sb="159" eb="161">
      <t>コウモク</t>
    </rPh>
    <rPh sb="162" eb="164">
      <t>ジドウ</t>
    </rPh>
    <rPh sb="164" eb="166">
      <t>ケイサン</t>
    </rPh>
    <phoneticPr fontId="2"/>
  </si>
  <si>
    <t>　　１．０１　：　2023年　8月　：　インボイス登録対応・消費税（８％、１０％）様式対応　改修</t>
    <rPh sb="13" eb="14">
      <t>ネン</t>
    </rPh>
    <rPh sb="27" eb="29">
      <t>タイオウ</t>
    </rPh>
    <rPh sb="30" eb="33">
      <t>ショウヒゼイ</t>
    </rPh>
    <rPh sb="41" eb="43">
      <t>ヨウシキ</t>
    </rPh>
    <rPh sb="46" eb="48">
      <t>カイシュウ</t>
    </rPh>
    <phoneticPr fontId="2"/>
  </si>
  <si>
    <t>工　　事　　名</t>
    <phoneticPr fontId="2"/>
  </si>
  <si>
    <t>貴社のインボイス登録番号を入力してください。（Ｔ∔13桁の数字です）</t>
    <rPh sb="0" eb="2">
      <t>キシャ</t>
    </rPh>
    <rPh sb="8" eb="12">
      <t>トウロクバンゴウ</t>
    </rPh>
    <rPh sb="13" eb="15">
      <t>ニュウリョク</t>
    </rPh>
    <rPh sb="27" eb="28">
      <t>ケタ</t>
    </rPh>
    <rPh sb="29" eb="31">
      <t>スウジ</t>
    </rPh>
    <phoneticPr fontId="2"/>
  </si>
  <si>
    <t>　　１．０２　：　2023年　8月　：　ゼロ変換修正等</t>
    <rPh sb="13" eb="14">
      <t>ネン</t>
    </rPh>
    <phoneticPr fontId="2"/>
  </si>
  <si>
    <t>　　１．０３　：　2023年　8月　：　消費税計算修正</t>
    <rPh sb="13" eb="14">
      <t>ネン</t>
    </rPh>
    <rPh sb="20" eb="23">
      <t>ショウヒゼイ</t>
    </rPh>
    <rPh sb="23" eb="25">
      <t>ケイサン</t>
    </rPh>
    <rPh sb="25" eb="27">
      <t>シュウセイ</t>
    </rPh>
    <phoneticPr fontId="2"/>
  </si>
  <si>
    <r>
      <t>基本情報入力（以下の白いセルに入力してください。）　　</t>
    </r>
    <r>
      <rPr>
        <b/>
        <sz val="14"/>
        <color rgb="FF7030A0"/>
        <rFont val="ＭＳ Ｐ明朝"/>
        <family val="1"/>
        <charset val="128"/>
      </rPr>
      <t>Ｖｅｒ．1.03</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</si>
</sst>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6" formatCode="&quot;¥&quot;#,##0;[Red]&quot;¥&quot;\-#,##0"/>
    <numFmt numFmtId="176" formatCode="[$-411]ggge&quot;年&quot;m&quot;月&quot;d&quot;日&quot;;@"/>
    <numFmt numFmtId="177" formatCode="#,##0.0;[Red]\-#,##0.0"/>
    <numFmt numFmtId="178" formatCode="0;0;0"/>
  </numFmts>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2"/>
      <color theme="1"/>
      <name val="ＭＳ Ｐ明朝"/>
      <family val="1"/>
      <charset val="128"/>
    </font>
    <font>
      <sz val="14"/>
      <color theme="1"/>
      <name val="ＭＳ Ｐ明朝"/>
      <family val="1"/>
      <charset val="128"/>
    </font>
    <font>
      <b/>
      <sz val="12"/>
      <color theme="1"/>
      <name val="ＭＳ Ｐ明朝"/>
      <family val="1"/>
      <charset val="128"/>
    </font>
    <font>
      <b/>
      <sz val="16"/>
      <color theme="1"/>
      <name val="ＭＳ Ｐ明朝"/>
      <family val="1"/>
      <charset val="128"/>
    </font>
    <font>
      <b/>
      <sz val="10"/>
      <color theme="1"/>
      <name val="ＭＳ Ｐ明朝"/>
      <family val="1"/>
      <charset val="128"/>
    </font>
    <font>
      <b/>
      <sz val="14"/>
      <color theme="1"/>
      <name val="ＭＳ Ｐ明朝"/>
      <family val="1"/>
      <charset val="128"/>
    </font>
    <font>
      <b/>
      <sz val="11"/>
      <color theme="1"/>
      <name val="ＭＳ Ｐ明朝"/>
      <family val="1"/>
      <charset val="128"/>
    </font>
    <font>
      <b/>
      <sz val="8"/>
      <color theme="1"/>
      <name val="ＭＳ Ｐ明朝"/>
      <family val="1"/>
      <charset val="128"/>
    </font>
    <font>
      <b/>
      <sz val="20"/>
      <color theme="1"/>
      <name val="ＭＳ Ｐ明朝"/>
      <family val="1"/>
      <charset val="128"/>
    </font>
    <font>
      <b/>
      <sz val="9"/>
      <color theme="1"/>
      <name val="ＭＳ Ｐ明朝"/>
      <family val="1"/>
      <charset val="128"/>
    </font>
    <font>
      <b/>
      <sz val="7"/>
      <color theme="1"/>
      <name val="ＭＳ Ｐ明朝"/>
      <family val="1"/>
      <charset val="128"/>
    </font>
    <font>
      <b/>
      <sz val="18"/>
      <color theme="1"/>
      <name val="ＭＳ Ｐ明朝"/>
      <family val="1"/>
      <charset val="128"/>
    </font>
    <font>
      <b/>
      <u val="double"/>
      <sz val="14"/>
      <color theme="1"/>
      <name val="ＭＳ Ｐ明朝"/>
      <family val="1"/>
      <charset val="128"/>
    </font>
    <font>
      <sz val="13"/>
      <color theme="1"/>
      <name val="ＭＳ Ｐ明朝"/>
      <family val="1"/>
      <charset val="128"/>
    </font>
    <font>
      <b/>
      <sz val="13"/>
      <color theme="1"/>
      <name val="ＭＳ Ｐ明朝"/>
      <family val="1"/>
      <charset val="128"/>
    </font>
    <font>
      <b/>
      <sz val="12"/>
      <color rgb="FFFF0000"/>
      <name val="ＭＳ Ｐ明朝"/>
      <family val="1"/>
      <charset val="128"/>
    </font>
    <font>
      <b/>
      <sz val="12"/>
      <color rgb="FF00B0F0"/>
      <name val="ＭＳ Ｐ明朝"/>
      <family val="1"/>
      <charset val="128"/>
    </font>
    <font>
      <b/>
      <sz val="12"/>
      <color rgb="FF00B050"/>
      <name val="ＭＳ Ｐ明朝"/>
      <family val="1"/>
      <charset val="128"/>
    </font>
    <font>
      <b/>
      <sz val="11"/>
      <color rgb="FFFF0000"/>
      <name val="ＭＳ Ｐ明朝"/>
      <family val="1"/>
      <charset val="128"/>
    </font>
    <font>
      <b/>
      <sz val="11"/>
      <color rgb="FF7030A0"/>
      <name val="ＭＳ Ｐ明朝"/>
      <family val="1"/>
      <charset val="128"/>
    </font>
    <font>
      <b/>
      <sz val="14"/>
      <color rgb="FF7030A0"/>
      <name val="ＭＳ Ｐ明朝"/>
      <family val="1"/>
      <charset val="128"/>
    </font>
    <font>
      <b/>
      <sz val="9"/>
      <color indexed="20"/>
      <name val="MS P ゴシック"/>
      <family val="3"/>
      <charset val="128"/>
    </font>
    <font>
      <b/>
      <sz val="10"/>
      <color indexed="20"/>
      <name val="MS P ゴシック"/>
      <family val="3"/>
      <charset val="128"/>
    </font>
    <font>
      <b/>
      <sz val="10"/>
      <color rgb="FF7030A0"/>
      <name val="ＭＳ Ｐ明朝"/>
      <family val="1"/>
      <charset val="128"/>
    </font>
    <font>
      <sz val="10"/>
      <color theme="1"/>
      <name val="ＭＳ Ｐ明朝"/>
      <family val="1"/>
      <charset val="128"/>
    </font>
  </fonts>
  <fills count="5">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4" tint="0.79998168889431442"/>
        <bgColor indexed="64"/>
      </patternFill>
    </fill>
  </fills>
  <borders count="171">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
      <left/>
      <right/>
      <top/>
      <bottom style="double">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medium">
        <color auto="1"/>
      </right>
      <top/>
      <bottom/>
      <diagonal/>
    </border>
    <border>
      <left style="medium">
        <color auto="1"/>
      </left>
      <right/>
      <top/>
      <bottom/>
      <diagonal/>
    </border>
    <border>
      <left style="medium">
        <color auto="1"/>
      </left>
      <right/>
      <top style="medium">
        <color auto="1"/>
      </top>
      <bottom style="medium">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right style="thin">
        <color auto="1"/>
      </right>
      <top style="medium">
        <color auto="1"/>
      </top>
      <bottom style="double">
        <color auto="1"/>
      </bottom>
      <diagonal/>
    </border>
    <border>
      <left style="thin">
        <color auto="1"/>
      </left>
      <right/>
      <top style="medium">
        <color auto="1"/>
      </top>
      <bottom style="double">
        <color auto="1"/>
      </bottom>
      <diagonal/>
    </border>
    <border>
      <left/>
      <right/>
      <top style="medium">
        <color auto="1"/>
      </top>
      <bottom style="double">
        <color auto="1"/>
      </bottom>
      <diagonal/>
    </border>
    <border>
      <left style="thin">
        <color auto="1"/>
      </left>
      <right/>
      <top style="double">
        <color auto="1"/>
      </top>
      <bottom style="thin">
        <color auto="1"/>
      </bottom>
      <diagonal/>
    </border>
    <border>
      <left/>
      <right/>
      <top style="double">
        <color auto="1"/>
      </top>
      <bottom style="thin">
        <color auto="1"/>
      </bottom>
      <diagonal/>
    </border>
    <border>
      <left style="thin">
        <color auto="1"/>
      </left>
      <right/>
      <top style="medium">
        <color auto="1"/>
      </top>
      <bottom style="medium">
        <color auto="1"/>
      </bottom>
      <diagonal/>
    </border>
    <border>
      <left style="medium">
        <color auto="1"/>
      </left>
      <right/>
      <top style="medium">
        <color auto="1"/>
      </top>
      <bottom style="double">
        <color auto="1"/>
      </bottom>
      <diagonal/>
    </border>
    <border>
      <left/>
      <right style="thin">
        <color auto="1"/>
      </right>
      <top style="double">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right style="medium">
        <color auto="1"/>
      </right>
      <top style="medium">
        <color auto="1"/>
      </top>
      <bottom style="double">
        <color auto="1"/>
      </bottom>
      <diagonal/>
    </border>
    <border>
      <left/>
      <right style="medium">
        <color auto="1"/>
      </right>
      <top style="thin">
        <color auto="1"/>
      </top>
      <bottom style="thin">
        <color auto="1"/>
      </bottom>
      <diagonal/>
    </border>
    <border>
      <left/>
      <right style="medium">
        <color auto="1"/>
      </right>
      <top style="medium">
        <color auto="1"/>
      </top>
      <bottom style="medium">
        <color auto="1"/>
      </bottom>
      <diagonal/>
    </border>
    <border>
      <left/>
      <right/>
      <top style="medium">
        <color auto="1"/>
      </top>
      <bottom/>
      <diagonal/>
    </border>
    <border>
      <left style="medium">
        <color auto="1"/>
      </left>
      <right/>
      <top style="medium">
        <color auto="1"/>
      </top>
      <bottom/>
      <diagonal/>
    </border>
    <border>
      <left style="thin">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left style="hair">
        <color auto="1"/>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bottom style="medium">
        <color auto="1"/>
      </bottom>
      <diagonal/>
    </border>
    <border>
      <left style="medium">
        <color auto="1"/>
      </left>
      <right/>
      <top/>
      <bottom style="medium">
        <color auto="1"/>
      </bottom>
      <diagonal/>
    </border>
    <border>
      <left/>
      <right/>
      <top style="mediumDashed">
        <color auto="1"/>
      </top>
      <bottom/>
      <diagonal/>
    </border>
    <border>
      <left style="thin">
        <color auto="1"/>
      </left>
      <right style="thin">
        <color auto="1"/>
      </right>
      <top/>
      <bottom style="thin">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style="double">
        <color auto="1"/>
      </bottom>
      <diagonal/>
    </border>
    <border>
      <left/>
      <right style="medium">
        <color auto="1"/>
      </right>
      <top/>
      <bottom style="medium">
        <color auto="1"/>
      </bottom>
      <diagonal/>
    </border>
    <border>
      <left style="double">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thin">
        <color auto="1"/>
      </left>
      <right style="dashed">
        <color auto="1"/>
      </right>
      <top style="dashed">
        <color auto="1"/>
      </top>
      <bottom style="dashed">
        <color auto="1"/>
      </bottom>
      <diagonal/>
    </border>
    <border>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hair">
        <color auto="1"/>
      </left>
      <right style="thin">
        <color auto="1"/>
      </right>
      <top style="medium">
        <color auto="1"/>
      </top>
      <bottom style="thin">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style="medium">
        <color auto="1"/>
      </top>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right style="thin">
        <color auto="1"/>
      </right>
      <top style="dashed">
        <color auto="1"/>
      </top>
      <bottom style="dashed">
        <color auto="1"/>
      </bottom>
      <diagonal/>
    </border>
    <border>
      <left/>
      <right style="thin">
        <color auto="1"/>
      </right>
      <top style="dashed">
        <color auto="1"/>
      </top>
      <bottom/>
      <diagonal/>
    </border>
    <border>
      <left style="thin">
        <color auto="1"/>
      </left>
      <right style="dashed">
        <color auto="1"/>
      </right>
      <top style="dashed">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diagonal/>
    </border>
    <border>
      <left/>
      <right/>
      <top style="double">
        <color auto="1"/>
      </top>
      <bottom style="medium">
        <color auto="1"/>
      </bottom>
      <diagonal/>
    </border>
    <border>
      <left/>
      <right style="thin">
        <color auto="1"/>
      </right>
      <top style="double">
        <color auto="1"/>
      </top>
      <bottom style="medium">
        <color auto="1"/>
      </bottom>
      <diagonal/>
    </border>
    <border>
      <left style="medium">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top style="double">
        <color auto="1"/>
      </top>
      <bottom style="medium">
        <color auto="1"/>
      </bottom>
      <diagonal/>
    </border>
    <border>
      <left/>
      <right style="medium">
        <color auto="1"/>
      </right>
      <top style="double">
        <color auto="1"/>
      </top>
      <bottom style="medium">
        <color auto="1"/>
      </bottom>
      <diagonal/>
    </border>
    <border>
      <left style="thin">
        <color auto="1"/>
      </left>
      <right/>
      <top style="thin">
        <color auto="1"/>
      </top>
      <bottom style="double">
        <color auto="1"/>
      </bottom>
      <diagonal/>
    </border>
    <border>
      <left style="thin">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left style="thin">
        <color auto="1"/>
      </left>
      <right style="hair">
        <color auto="1"/>
      </right>
      <top style="thin">
        <color auto="1"/>
      </top>
      <bottom style="double">
        <color auto="1"/>
      </bottom>
      <diagonal/>
    </border>
    <border>
      <left style="hair">
        <color auto="1"/>
      </left>
      <right style="hair">
        <color auto="1"/>
      </right>
      <top style="thin">
        <color auto="1"/>
      </top>
      <bottom style="double">
        <color auto="1"/>
      </bottom>
      <diagonal/>
    </border>
    <border>
      <left style="hair">
        <color auto="1"/>
      </left>
      <right style="medium">
        <color auto="1"/>
      </right>
      <top style="thin">
        <color auto="1"/>
      </top>
      <bottom style="double">
        <color auto="1"/>
      </bottom>
      <diagonal/>
    </border>
    <border>
      <left style="hair">
        <color auto="1"/>
      </left>
      <right style="thin">
        <color auto="1"/>
      </right>
      <top style="thin">
        <color auto="1"/>
      </top>
      <bottom style="medium">
        <color auto="1"/>
      </bottom>
      <diagonal/>
    </border>
    <border>
      <left style="hair">
        <color auto="1"/>
      </left>
      <right style="thin">
        <color auto="1"/>
      </right>
      <top style="thin">
        <color auto="1"/>
      </top>
      <bottom style="double">
        <color auto="1"/>
      </bottom>
      <diagonal/>
    </border>
    <border>
      <left style="thin">
        <color auto="1"/>
      </left>
      <right/>
      <top style="double">
        <color auto="1"/>
      </top>
      <bottom/>
      <diagonal/>
    </border>
    <border>
      <left/>
      <right/>
      <top style="double">
        <color auto="1"/>
      </top>
      <bottom/>
      <diagonal/>
    </border>
    <border>
      <left/>
      <right style="medium">
        <color auto="1"/>
      </right>
      <top style="double">
        <color auto="1"/>
      </top>
      <bottom/>
      <diagonal/>
    </border>
    <border>
      <left style="double">
        <color auto="1"/>
      </left>
      <right/>
      <top style="thin">
        <color auto="1"/>
      </top>
      <bottom/>
      <diagonal/>
    </border>
    <border>
      <left/>
      <right style="double">
        <color auto="1"/>
      </right>
      <top style="thin">
        <color auto="1"/>
      </top>
      <bottom/>
      <diagonal/>
    </border>
    <border>
      <left style="double">
        <color auto="1"/>
      </left>
      <right/>
      <top/>
      <bottom style="double">
        <color auto="1"/>
      </bottom>
      <diagonal/>
    </border>
    <border>
      <left/>
      <right style="thin">
        <color auto="1"/>
      </right>
      <top/>
      <bottom style="double">
        <color auto="1"/>
      </bottom>
      <diagonal/>
    </border>
    <border>
      <left style="thin">
        <color auto="1"/>
      </left>
      <right/>
      <top/>
      <bottom style="double">
        <color auto="1"/>
      </bottom>
      <diagonal/>
    </border>
    <border>
      <left/>
      <right style="double">
        <color auto="1"/>
      </right>
      <top/>
      <bottom style="double">
        <color auto="1"/>
      </bottom>
      <diagonal/>
    </border>
    <border>
      <left style="double">
        <color auto="1"/>
      </left>
      <right/>
      <top/>
      <bottom style="medium">
        <color auto="1"/>
      </bottom>
      <diagonal/>
    </border>
    <border>
      <left style="double">
        <color auto="1"/>
      </left>
      <right style="hair">
        <color auto="1"/>
      </right>
      <top style="medium">
        <color auto="1"/>
      </top>
      <bottom style="thin">
        <color auto="1"/>
      </bottom>
      <diagonal/>
    </border>
    <border>
      <left style="double">
        <color auto="1"/>
      </left>
      <right style="hair">
        <color auto="1"/>
      </right>
      <top style="thin">
        <color auto="1"/>
      </top>
      <bottom style="thin">
        <color auto="1"/>
      </bottom>
      <diagonal/>
    </border>
    <border>
      <left style="double">
        <color auto="1"/>
      </left>
      <right/>
      <top style="double">
        <color auto="1"/>
      </top>
      <bottom/>
      <diagonal/>
    </border>
    <border>
      <left style="double">
        <color auto="1"/>
      </left>
      <right style="thin">
        <color auto="1"/>
      </right>
      <top style="medium">
        <color auto="1"/>
      </top>
      <bottom style="thin">
        <color auto="1"/>
      </bottom>
      <diagonal/>
    </border>
    <border>
      <left style="double">
        <color auto="1"/>
      </left>
      <right style="thin">
        <color auto="1"/>
      </right>
      <top style="double">
        <color auto="1"/>
      </top>
      <bottom/>
      <diagonal/>
    </border>
    <border>
      <left style="thin">
        <color auto="1"/>
      </left>
      <right style="double">
        <color auto="1"/>
      </right>
      <top style="medium">
        <color auto="1"/>
      </top>
      <bottom style="thin">
        <color auto="1"/>
      </bottom>
      <diagonal/>
    </border>
    <border>
      <left style="double">
        <color auto="1"/>
      </left>
      <right style="hair">
        <color auto="1"/>
      </right>
      <top style="double">
        <color auto="1"/>
      </top>
      <bottom style="thin">
        <color auto="1"/>
      </bottom>
      <diagonal/>
    </border>
    <border>
      <left style="hair">
        <color auto="1"/>
      </left>
      <right style="hair">
        <color auto="1"/>
      </right>
      <top style="double">
        <color auto="1"/>
      </top>
      <bottom style="thin">
        <color auto="1"/>
      </bottom>
      <diagonal/>
    </border>
    <border>
      <left style="hair">
        <color auto="1"/>
      </left>
      <right style="thin">
        <color auto="1"/>
      </right>
      <top style="double">
        <color auto="1"/>
      </top>
      <bottom style="thin">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n">
        <color auto="1"/>
      </bottom>
      <diagonal/>
    </border>
    <border>
      <left/>
      <right style="thick">
        <color auto="1"/>
      </right>
      <top/>
      <bottom style="thin">
        <color auto="1"/>
      </bottom>
      <diagonal/>
    </border>
    <border>
      <left style="thick">
        <color auto="1"/>
      </left>
      <right/>
      <top style="thin">
        <color auto="1"/>
      </top>
      <bottom/>
      <diagonal/>
    </border>
    <border>
      <left/>
      <right style="thick">
        <color auto="1"/>
      </right>
      <top style="thin">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style="thin">
        <color auto="1"/>
      </right>
      <top style="medium">
        <color auto="1"/>
      </top>
      <bottom style="double">
        <color auto="1"/>
      </bottom>
      <diagonal/>
    </border>
    <border>
      <left style="thin">
        <color auto="1"/>
      </left>
      <right style="double">
        <color auto="1"/>
      </right>
      <top style="medium">
        <color auto="1"/>
      </top>
      <bottom style="double">
        <color auto="1"/>
      </bottom>
      <diagonal/>
    </border>
    <border>
      <left style="thin">
        <color auto="1"/>
      </left>
      <right style="thick">
        <color auto="1"/>
      </right>
      <top style="medium">
        <color auto="1"/>
      </top>
      <bottom style="thin">
        <color auto="1"/>
      </bottom>
      <diagonal/>
    </border>
    <border>
      <left style="double">
        <color auto="1"/>
      </left>
      <right/>
      <top style="medium">
        <color auto="1"/>
      </top>
      <bottom style="double">
        <color auto="1"/>
      </bottom>
      <diagonal/>
    </border>
    <border>
      <left style="hair">
        <color auto="1"/>
      </left>
      <right style="hair">
        <color auto="1"/>
      </right>
      <top/>
      <bottom style="thin">
        <color auto="1"/>
      </bottom>
      <diagonal/>
    </border>
    <border>
      <left style="hair">
        <color auto="1"/>
      </left>
      <right/>
      <top/>
      <bottom style="thin">
        <color auto="1"/>
      </bottom>
      <diagonal/>
    </border>
    <border>
      <left style="hair">
        <color auto="1"/>
      </left>
      <right/>
      <top style="medium">
        <color auto="1"/>
      </top>
      <bottom style="thin">
        <color auto="1"/>
      </bottom>
      <diagonal/>
    </border>
    <border>
      <left/>
      <right style="double">
        <color auto="1"/>
      </right>
      <top style="double">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hair">
        <color auto="1"/>
      </right>
      <top style="thin">
        <color auto="1"/>
      </top>
      <bottom style="thin">
        <color auto="1"/>
      </bottom>
      <diagonal/>
    </border>
    <border>
      <left style="slantDashDot">
        <color auto="1"/>
      </left>
      <right style="slantDashDot">
        <color auto="1"/>
      </right>
      <top style="slantDashDot">
        <color auto="1"/>
      </top>
      <bottom/>
      <diagonal/>
    </border>
    <border>
      <left style="slantDashDot">
        <color auto="1"/>
      </left>
      <right style="slantDashDot">
        <color auto="1"/>
      </right>
      <top/>
      <bottom/>
      <diagonal/>
    </border>
    <border>
      <left style="slantDashDot">
        <color auto="1"/>
      </left>
      <right style="slantDashDot">
        <color auto="1"/>
      </right>
      <top/>
      <bottom style="slantDashDot">
        <color auto="1"/>
      </bottom>
      <diagonal/>
    </border>
    <border>
      <left style="double">
        <color auto="1"/>
      </left>
      <right style="hair">
        <color auto="1"/>
      </right>
      <top style="thin">
        <color auto="1"/>
      </top>
      <bottom style="medium">
        <color auto="1"/>
      </bottom>
      <diagonal/>
    </border>
    <border>
      <left style="thin">
        <color auto="1"/>
      </left>
      <right style="double">
        <color auto="1"/>
      </right>
      <top style="thin">
        <color auto="1"/>
      </top>
      <bottom style="medium">
        <color auto="1"/>
      </bottom>
      <diagonal/>
    </border>
    <border>
      <left/>
      <right style="double">
        <color auto="1"/>
      </right>
      <top style="medium">
        <color auto="1"/>
      </top>
      <bottom style="thin">
        <color auto="1"/>
      </bottom>
      <diagonal/>
    </border>
    <border>
      <left style="double">
        <color auto="1"/>
      </left>
      <right/>
      <top/>
      <bottom/>
      <diagonal/>
    </border>
    <border>
      <left/>
      <right style="double">
        <color auto="1"/>
      </right>
      <top style="thin">
        <color auto="1"/>
      </top>
      <bottom style="thin">
        <color auto="1"/>
      </bottom>
      <diagonal/>
    </border>
    <border>
      <left style="double">
        <color auto="1"/>
      </left>
      <right/>
      <top/>
      <bottom style="thin">
        <color auto="1"/>
      </bottom>
      <diagonal/>
    </border>
    <border>
      <left style="double">
        <color auto="1"/>
      </left>
      <right/>
      <top style="medium">
        <color auto="1"/>
      </top>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double">
        <color auto="1"/>
      </right>
      <top style="thin">
        <color auto="1"/>
      </top>
      <bottom style="thin">
        <color auto="1"/>
      </bottom>
      <diagonal style="thin">
        <color auto="1"/>
      </diagonal>
    </border>
    <border diagonalUp="1">
      <left style="thin">
        <color auto="1"/>
      </left>
      <right/>
      <top style="thin">
        <color auto="1"/>
      </top>
      <bottom style="double">
        <color auto="1"/>
      </bottom>
      <diagonal style="thin">
        <color auto="1"/>
      </diagonal>
    </border>
    <border diagonalUp="1">
      <left/>
      <right/>
      <top style="thin">
        <color auto="1"/>
      </top>
      <bottom style="double">
        <color auto="1"/>
      </bottom>
      <diagonal style="thin">
        <color auto="1"/>
      </diagonal>
    </border>
    <border diagonalUp="1">
      <left/>
      <right style="double">
        <color auto="1"/>
      </right>
      <top style="thin">
        <color auto="1"/>
      </top>
      <bottom style="double">
        <color auto="1"/>
      </bottom>
      <diagonal style="thin">
        <color auto="1"/>
      </diagonal>
    </border>
    <border>
      <left/>
      <right style="double">
        <color auto="1"/>
      </right>
      <top/>
      <bottom style="thin">
        <color auto="1"/>
      </bottom>
      <diagonal/>
    </border>
    <border>
      <left style="double">
        <color auto="1"/>
      </left>
      <right style="hair">
        <color auto="1"/>
      </right>
      <top style="thin">
        <color auto="1"/>
      </top>
      <bottom style="double">
        <color auto="1"/>
      </bottom>
      <diagonal/>
    </border>
    <border>
      <left style="thin">
        <color auto="1"/>
      </left>
      <right style="double">
        <color auto="1"/>
      </right>
      <top/>
      <bottom style="thin">
        <color auto="1"/>
      </bottom>
      <diagonal/>
    </border>
    <border>
      <left style="double">
        <color auto="1"/>
      </left>
      <right/>
      <top style="double">
        <color auto="1"/>
      </top>
      <bottom style="thin">
        <color auto="1"/>
      </bottom>
      <diagonal/>
    </border>
    <border>
      <left style="double">
        <color auto="1"/>
      </left>
      <right/>
      <top style="thin">
        <color auto="1"/>
      </top>
      <bottom style="medium">
        <color auto="1"/>
      </bottom>
      <diagonal/>
    </border>
    <border>
      <left style="medium">
        <color auto="1"/>
      </left>
      <right/>
      <top style="double">
        <color auto="1"/>
      </top>
      <bottom style="thin">
        <color auto="1"/>
      </bottom>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652">
    <xf numFmtId="0" fontId="0" fillId="0" borderId="0" xfId="0">
      <alignment vertical="center"/>
    </xf>
    <xf numFmtId="0" fontId="6" fillId="0" borderId="0" xfId="0" applyFont="1" applyProtection="1">
      <alignment vertical="center"/>
      <protection hidden="1"/>
    </xf>
    <xf numFmtId="0" fontId="9" fillId="4" borderId="0" xfId="0" applyFont="1" applyFill="1" applyProtection="1">
      <alignment vertical="center"/>
      <protection hidden="1"/>
    </xf>
    <xf numFmtId="0" fontId="3" fillId="4" borderId="0" xfId="0" applyFont="1" applyFill="1" applyAlignment="1" applyProtection="1">
      <alignment horizontal="center" vertical="center"/>
      <protection hidden="1"/>
    </xf>
    <xf numFmtId="0" fontId="10" fillId="4" borderId="0" xfId="0" applyFont="1" applyFill="1" applyProtection="1">
      <alignment vertical="center"/>
      <protection hidden="1"/>
    </xf>
    <xf numFmtId="0" fontId="3" fillId="4" borderId="0" xfId="0" applyFont="1" applyFill="1" applyProtection="1">
      <alignment vertical="center"/>
      <protection hidden="1"/>
    </xf>
    <xf numFmtId="0" fontId="3" fillId="4" borderId="0" xfId="0" applyFont="1" applyFill="1" applyAlignment="1" applyProtection="1">
      <alignment horizontal="left" vertical="center"/>
      <protection hidden="1"/>
    </xf>
    <xf numFmtId="0" fontId="10" fillId="4" borderId="0" xfId="0" applyFont="1" applyFill="1" applyAlignment="1" applyProtection="1">
      <alignment horizontal="left" vertical="center"/>
      <protection hidden="1"/>
    </xf>
    <xf numFmtId="0" fontId="3" fillId="4" borderId="4" xfId="0" applyFont="1" applyFill="1" applyBorder="1" applyAlignment="1" applyProtection="1">
      <alignment horizontal="center" vertical="center"/>
      <protection hidden="1"/>
    </xf>
    <xf numFmtId="0" fontId="3" fillId="4" borderId="5" xfId="0" applyFont="1" applyFill="1" applyBorder="1" applyAlignment="1" applyProtection="1">
      <alignment horizontal="center" vertical="center"/>
      <protection hidden="1"/>
    </xf>
    <xf numFmtId="0" fontId="10" fillId="0" borderId="0" xfId="0" applyFont="1" applyProtection="1">
      <alignment vertical="center"/>
      <protection hidden="1"/>
    </xf>
    <xf numFmtId="0" fontId="6" fillId="0" borderId="0" xfId="0" applyFont="1" applyAlignment="1" applyProtection="1">
      <alignment horizontal="center" vertical="center"/>
      <protection hidden="1"/>
    </xf>
    <xf numFmtId="58" fontId="10" fillId="0" borderId="0" xfId="0" applyNumberFormat="1" applyFont="1" applyProtection="1">
      <alignment vertical="center"/>
      <protection hidden="1"/>
    </xf>
    <xf numFmtId="14" fontId="10" fillId="0" borderId="0" xfId="0" applyNumberFormat="1" applyFont="1" applyProtection="1">
      <alignment vertical="center"/>
      <protection hidden="1"/>
    </xf>
    <xf numFmtId="0" fontId="7" fillId="0" borderId="0" xfId="0" applyFont="1" applyAlignment="1" applyProtection="1">
      <alignment horizontal="center" vertical="center"/>
      <protection hidden="1"/>
    </xf>
    <xf numFmtId="58" fontId="6" fillId="0" borderId="0" xfId="0" applyNumberFormat="1" applyFont="1" applyProtection="1">
      <alignment vertical="center"/>
      <protection hidden="1"/>
    </xf>
    <xf numFmtId="49" fontId="9" fillId="0" borderId="0" xfId="0" applyNumberFormat="1" applyFont="1" applyProtection="1">
      <alignment vertical="center"/>
      <protection hidden="1"/>
    </xf>
    <xf numFmtId="0" fontId="8" fillId="0" borderId="0" xfId="0" applyFont="1" applyProtection="1">
      <alignment vertical="center"/>
      <protection hidden="1"/>
    </xf>
    <xf numFmtId="176" fontId="8" fillId="0" borderId="0" xfId="0" applyNumberFormat="1" applyFont="1" applyProtection="1">
      <alignment vertical="center"/>
      <protection hidden="1"/>
    </xf>
    <xf numFmtId="0" fontId="9" fillId="0" borderId="0" xfId="0" applyFont="1" applyAlignment="1" applyProtection="1">
      <alignment vertical="center" shrinkToFit="1"/>
      <protection hidden="1"/>
    </xf>
    <xf numFmtId="0" fontId="10" fillId="0" borderId="0" xfId="0" applyFont="1" applyAlignment="1" applyProtection="1">
      <alignment horizontal="left" vertical="center"/>
      <protection hidden="1"/>
    </xf>
    <xf numFmtId="0" fontId="13" fillId="0" borderId="6" xfId="0" applyFont="1" applyBorder="1" applyAlignment="1" applyProtection="1">
      <alignment wrapText="1"/>
      <protection hidden="1"/>
    </xf>
    <xf numFmtId="0" fontId="10" fillId="0" borderId="6" xfId="0" applyFont="1" applyBorder="1" applyAlignment="1" applyProtection="1">
      <alignment wrapText="1"/>
      <protection hidden="1"/>
    </xf>
    <xf numFmtId="0" fontId="9" fillId="0" borderId="0" xfId="1" applyNumberFormat="1" applyFont="1" applyBorder="1" applyAlignment="1" applyProtection="1">
      <alignment vertical="center"/>
      <protection hidden="1"/>
    </xf>
    <xf numFmtId="0" fontId="10" fillId="0" borderId="0" xfId="0" applyFont="1" applyAlignment="1" applyProtection="1">
      <alignment vertical="center" wrapText="1"/>
      <protection hidden="1"/>
    </xf>
    <xf numFmtId="0" fontId="8" fillId="0" borderId="0" xfId="0" applyFont="1" applyAlignment="1">
      <alignment wrapText="1"/>
    </xf>
    <xf numFmtId="0" fontId="8" fillId="0" borderId="6" xfId="0" applyFont="1" applyBorder="1" applyAlignment="1" applyProtection="1">
      <alignment horizontal="center"/>
      <protection hidden="1"/>
    </xf>
    <xf numFmtId="0" fontId="8" fillId="0" borderId="0" xfId="0" applyFont="1" applyAlignment="1" applyProtection="1">
      <alignment wrapText="1"/>
      <protection hidden="1"/>
    </xf>
    <xf numFmtId="0" fontId="8" fillId="0" borderId="0" xfId="1" applyNumberFormat="1" applyFont="1" applyBorder="1" applyAlignment="1" applyProtection="1">
      <alignment vertical="center"/>
      <protection hidden="1"/>
    </xf>
    <xf numFmtId="0" fontId="9" fillId="0" borderId="0" xfId="0" applyFont="1" applyAlignment="1" applyProtection="1">
      <alignment horizontal="center" vertical="center" shrinkToFit="1"/>
      <protection hidden="1"/>
    </xf>
    <xf numFmtId="0" fontId="8" fillId="0" borderId="0" xfId="0" applyFont="1" applyAlignment="1" applyProtection="1">
      <alignment horizontal="center" vertical="center" shrinkToFit="1"/>
      <protection hidden="1"/>
    </xf>
    <xf numFmtId="0" fontId="8" fillId="0" borderId="0" xfId="1" applyNumberFormat="1" applyFont="1" applyBorder="1" applyAlignment="1" applyProtection="1">
      <alignment vertical="center" wrapText="1"/>
      <protection hidden="1"/>
    </xf>
    <xf numFmtId="0" fontId="7" fillId="0" borderId="0" xfId="0" applyFont="1" applyAlignment="1" applyProtection="1">
      <alignment vertical="center" shrinkToFit="1"/>
      <protection hidden="1"/>
    </xf>
    <xf numFmtId="0" fontId="10" fillId="0" borderId="0" xfId="0" applyFont="1" applyAlignment="1" applyProtection="1">
      <protection hidden="1"/>
    </xf>
    <xf numFmtId="0" fontId="8" fillId="0" borderId="0" xfId="0" applyFont="1" applyAlignment="1" applyProtection="1">
      <protection hidden="1"/>
    </xf>
    <xf numFmtId="0" fontId="10" fillId="0" borderId="0" xfId="0" applyFont="1" applyAlignment="1" applyProtection="1">
      <alignment vertical="center" shrinkToFit="1"/>
      <protection hidden="1"/>
    </xf>
    <xf numFmtId="0" fontId="10" fillId="0" borderId="0" xfId="0" applyFont="1" applyAlignment="1" applyProtection="1">
      <alignment horizontal="center" vertical="center"/>
      <protection hidden="1"/>
    </xf>
    <xf numFmtId="0" fontId="13" fillId="0" borderId="55" xfId="0" applyFont="1" applyBorder="1" applyProtection="1">
      <alignment vertical="center"/>
      <protection hidden="1"/>
    </xf>
    <xf numFmtId="0" fontId="13" fillId="0" borderId="0" xfId="0" applyFont="1" applyProtection="1">
      <alignment vertical="center"/>
      <protection hidden="1"/>
    </xf>
    <xf numFmtId="0" fontId="11" fillId="0" borderId="0" xfId="0" applyFont="1" applyProtection="1">
      <alignment vertical="center"/>
      <protection hidden="1"/>
    </xf>
    <xf numFmtId="0" fontId="10" fillId="0" borderId="0" xfId="0" applyFont="1" applyAlignment="1" applyProtection="1">
      <alignment horizontal="right" vertical="center" shrinkToFit="1"/>
      <protection hidden="1"/>
    </xf>
    <xf numFmtId="0" fontId="10" fillId="0" borderId="14" xfId="0" applyFont="1" applyBorder="1" applyProtection="1">
      <alignment vertical="center"/>
      <protection hidden="1"/>
    </xf>
    <xf numFmtId="0" fontId="10" fillId="0" borderId="44" xfId="0" applyFont="1" applyBorder="1" applyProtection="1">
      <alignment vertical="center"/>
      <protection hidden="1"/>
    </xf>
    <xf numFmtId="0" fontId="8" fillId="0" borderId="6" xfId="0" applyFont="1" applyBorder="1" applyAlignment="1" applyProtection="1">
      <alignment horizontal="center" vertical="center"/>
      <protection hidden="1"/>
    </xf>
    <xf numFmtId="0" fontId="8" fillId="0" borderId="0" xfId="0" applyFont="1" applyAlignment="1" applyProtection="1">
      <alignment shrinkToFit="1"/>
      <protection hidden="1"/>
    </xf>
    <xf numFmtId="38" fontId="6" fillId="0" borderId="0" xfId="1" applyFont="1" applyBorder="1" applyAlignment="1" applyProtection="1">
      <protection hidden="1"/>
    </xf>
    <xf numFmtId="0" fontId="10" fillId="0" borderId="80" xfId="0" applyFont="1" applyBorder="1" applyProtection="1">
      <alignment vertical="center"/>
      <protection hidden="1"/>
    </xf>
    <xf numFmtId="0" fontId="8" fillId="0" borderId="44" xfId="0" applyFont="1" applyBorder="1" applyProtection="1">
      <alignment vertical="center"/>
      <protection hidden="1"/>
    </xf>
    <xf numFmtId="0" fontId="10" fillId="0" borderId="45" xfId="0" applyFont="1" applyBorder="1" applyProtection="1">
      <alignment vertical="center"/>
      <protection hidden="1"/>
    </xf>
    <xf numFmtId="0" fontId="6" fillId="0" borderId="0" xfId="0" applyFont="1" applyAlignment="1"/>
    <xf numFmtId="0" fontId="10" fillId="0" borderId="0" xfId="0" applyFont="1">
      <alignment vertical="center"/>
    </xf>
    <xf numFmtId="0" fontId="6" fillId="0" borderId="0" xfId="0" applyFont="1" applyAlignment="1">
      <alignment horizontal="center" vertical="center"/>
    </xf>
    <xf numFmtId="58" fontId="10" fillId="0" borderId="0" xfId="0" applyNumberFormat="1" applyFont="1">
      <alignment vertical="center"/>
    </xf>
    <xf numFmtId="14" fontId="10" fillId="0" borderId="0" xfId="0" applyNumberFormat="1" applyFont="1">
      <alignment vertical="center"/>
    </xf>
    <xf numFmtId="0" fontId="6" fillId="0" borderId="0" xfId="0" applyFont="1">
      <alignment vertical="center"/>
    </xf>
    <xf numFmtId="0" fontId="7" fillId="0" borderId="0" xfId="0" applyFont="1" applyAlignment="1">
      <alignment horizontal="center" vertical="center"/>
    </xf>
    <xf numFmtId="58" fontId="6" fillId="0" borderId="0" xfId="0" applyNumberFormat="1" applyFont="1">
      <alignment vertical="center"/>
    </xf>
    <xf numFmtId="49" fontId="9" fillId="0" borderId="0" xfId="0" applyNumberFormat="1" applyFont="1">
      <alignment vertical="center"/>
    </xf>
    <xf numFmtId="0" fontId="8" fillId="0" borderId="0" xfId="0" applyFont="1">
      <alignment vertical="center"/>
    </xf>
    <xf numFmtId="0" fontId="9" fillId="0" borderId="0" xfId="0" applyFont="1" applyAlignment="1">
      <alignment vertical="center" shrinkToFit="1"/>
    </xf>
    <xf numFmtId="0" fontId="10" fillId="0" borderId="0" xfId="0" applyFont="1" applyAlignment="1">
      <alignment horizontal="right" vertical="center"/>
    </xf>
    <xf numFmtId="0" fontId="10" fillId="0" borderId="0" xfId="0" applyFont="1" applyAlignment="1">
      <alignment horizontal="center" vertical="center"/>
    </xf>
    <xf numFmtId="0" fontId="10" fillId="0" borderId="0" xfId="0" applyFont="1" applyAlignment="1">
      <alignment horizontal="left" vertical="center"/>
    </xf>
    <xf numFmtId="0" fontId="7" fillId="0" borderId="0" xfId="0" applyFont="1" applyAlignment="1">
      <alignment vertical="center" shrinkToFit="1"/>
    </xf>
    <xf numFmtId="0" fontId="10" fillId="0" borderId="0" xfId="0" applyFont="1" applyAlignment="1">
      <alignment vertical="center" shrinkToFit="1"/>
    </xf>
    <xf numFmtId="0" fontId="10" fillId="0" borderId="0" xfId="0" applyFont="1" applyAlignment="1">
      <alignment wrapText="1"/>
    </xf>
    <xf numFmtId="0" fontId="16" fillId="0" borderId="0" xfId="0" applyFont="1" applyAlignment="1">
      <alignment horizontal="center" vertical="center"/>
    </xf>
    <xf numFmtId="0" fontId="17" fillId="0" borderId="0" xfId="0" applyFont="1" applyAlignment="1">
      <alignment horizontal="left" vertical="center"/>
    </xf>
    <xf numFmtId="0" fontId="18" fillId="0" borderId="0" xfId="0" applyFont="1" applyAlignment="1">
      <alignment horizontal="center" vertical="center"/>
    </xf>
    <xf numFmtId="0" fontId="18"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10" fillId="0" borderId="2" xfId="0" applyFont="1" applyBorder="1" applyAlignment="1"/>
    <xf numFmtId="0" fontId="6" fillId="0" borderId="0" xfId="0" applyFont="1" applyAlignment="1" applyProtection="1">
      <protection hidden="1"/>
    </xf>
    <xf numFmtId="178" fontId="8" fillId="0" borderId="50" xfId="0" applyNumberFormat="1" applyFont="1" applyBorder="1" applyAlignment="1" applyProtection="1">
      <alignment horizontal="center" vertical="center" shrinkToFit="1"/>
      <protection hidden="1"/>
    </xf>
    <xf numFmtId="49" fontId="9" fillId="0" borderId="6" xfId="0" applyNumberFormat="1" applyFont="1" applyBorder="1" applyAlignment="1" applyProtection="1">
      <alignment horizontal="center"/>
      <protection hidden="1"/>
    </xf>
    <xf numFmtId="49" fontId="9" fillId="0" borderId="6" xfId="0" applyNumberFormat="1" applyFont="1" applyBorder="1" applyAlignment="1" applyProtection="1">
      <alignment horizontal="center" shrinkToFit="1"/>
      <protection hidden="1"/>
    </xf>
    <xf numFmtId="49" fontId="9" fillId="0" borderId="46" xfId="0" applyNumberFormat="1" applyFont="1" applyBorder="1" applyAlignment="1" applyProtection="1">
      <alignment horizontal="center" vertical="center" shrinkToFit="1"/>
      <protection hidden="1"/>
    </xf>
    <xf numFmtId="49" fontId="9" fillId="0" borderId="47" xfId="0" applyNumberFormat="1" applyFont="1" applyBorder="1" applyAlignment="1" applyProtection="1">
      <alignment horizontal="center" vertical="center" shrinkToFit="1"/>
      <protection hidden="1"/>
    </xf>
    <xf numFmtId="0" fontId="10" fillId="0" borderId="19" xfId="0" applyFont="1" applyBorder="1" applyAlignment="1" applyProtection="1">
      <alignment horizontal="center" vertical="center"/>
      <protection hidden="1"/>
    </xf>
    <xf numFmtId="0" fontId="10" fillId="0" borderId="6" xfId="0" applyFont="1" applyBorder="1" applyAlignment="1" applyProtection="1">
      <alignment horizontal="center" vertical="center"/>
      <protection hidden="1"/>
    </xf>
    <xf numFmtId="0" fontId="10" fillId="0" borderId="87" xfId="0" applyFont="1" applyBorder="1" applyAlignment="1" applyProtection="1">
      <alignment horizontal="center" vertical="center"/>
      <protection hidden="1"/>
    </xf>
    <xf numFmtId="0" fontId="10" fillId="0" borderId="88" xfId="0" applyFont="1" applyBorder="1" applyAlignment="1" applyProtection="1">
      <alignment horizontal="center" vertical="center"/>
      <protection hidden="1"/>
    </xf>
    <xf numFmtId="0" fontId="8" fillId="0" borderId="17" xfId="0" applyFont="1" applyBorder="1" applyAlignment="1" applyProtection="1">
      <alignment horizontal="center" shrinkToFit="1"/>
      <protection hidden="1"/>
    </xf>
    <xf numFmtId="0" fontId="8" fillId="0" borderId="2" xfId="0" applyFont="1" applyBorder="1" applyAlignment="1" applyProtection="1">
      <alignment horizontal="center" shrinkToFit="1"/>
      <protection hidden="1"/>
    </xf>
    <xf numFmtId="0" fontId="8" fillId="0" borderId="7" xfId="0" applyFont="1" applyBorder="1" applyAlignment="1" applyProtection="1">
      <alignment horizontal="center" shrinkToFit="1"/>
      <protection hidden="1"/>
    </xf>
    <xf numFmtId="0" fontId="10" fillId="0" borderId="17" xfId="0" applyFont="1" applyBorder="1" applyAlignment="1" applyProtection="1">
      <alignment horizontal="center" vertical="center"/>
      <protection hidden="1"/>
    </xf>
    <xf numFmtId="0" fontId="10" fillId="0" borderId="2" xfId="0" applyFont="1" applyBorder="1" applyAlignment="1" applyProtection="1">
      <alignment horizontal="center" vertical="center"/>
      <protection hidden="1"/>
    </xf>
    <xf numFmtId="0" fontId="10" fillId="0" borderId="7" xfId="0" applyFont="1" applyBorder="1" applyAlignment="1" applyProtection="1">
      <alignment horizontal="center" vertical="center"/>
      <protection hidden="1"/>
    </xf>
    <xf numFmtId="0" fontId="10" fillId="0" borderId="8" xfId="0" applyFont="1" applyBorder="1" applyAlignment="1" applyProtection="1">
      <alignment horizontal="center" vertical="center"/>
      <protection hidden="1"/>
    </xf>
    <xf numFmtId="0" fontId="8" fillId="0" borderId="15" xfId="0" applyFont="1" applyBorder="1" applyAlignment="1" applyProtection="1">
      <alignment horizontal="center" shrinkToFit="1"/>
      <protection hidden="1"/>
    </xf>
    <xf numFmtId="0" fontId="8" fillId="0" borderId="9" xfId="0" applyFont="1" applyBorder="1" applyAlignment="1" applyProtection="1">
      <alignment horizontal="center" shrinkToFit="1"/>
      <protection hidden="1"/>
    </xf>
    <xf numFmtId="0" fontId="8" fillId="0" borderId="54" xfId="0" applyFont="1" applyBorder="1" applyAlignment="1" applyProtection="1">
      <alignment horizontal="center" shrinkToFit="1"/>
      <protection hidden="1"/>
    </xf>
    <xf numFmtId="0" fontId="8" fillId="0" borderId="53" xfId="0" applyFont="1" applyBorder="1" applyAlignment="1" applyProtection="1">
      <alignment horizontal="center" shrinkToFit="1"/>
      <protection hidden="1"/>
    </xf>
    <xf numFmtId="0" fontId="8" fillId="0" borderId="58" xfId="0" applyFont="1" applyBorder="1" applyAlignment="1" applyProtection="1">
      <alignment horizontal="center" shrinkToFit="1"/>
      <protection hidden="1"/>
    </xf>
    <xf numFmtId="0" fontId="8" fillId="0" borderId="0" xfId="0" applyFont="1" applyAlignment="1" applyProtection="1">
      <alignment horizontal="center" shrinkToFit="1"/>
      <protection hidden="1"/>
    </xf>
    <xf numFmtId="0" fontId="10" fillId="0" borderId="40" xfId="0" applyFont="1" applyBorder="1" applyProtection="1">
      <alignment vertical="center"/>
      <protection hidden="1"/>
    </xf>
    <xf numFmtId="0" fontId="10" fillId="0" borderId="54" xfId="0" applyFont="1" applyBorder="1" applyAlignment="1" applyProtection="1">
      <alignment vertical="center" wrapText="1"/>
      <protection hidden="1"/>
    </xf>
    <xf numFmtId="0" fontId="8" fillId="0" borderId="6" xfId="0" applyFont="1" applyBorder="1" applyAlignment="1" applyProtection="1">
      <alignment horizontal="distributed"/>
      <protection hidden="1"/>
    </xf>
    <xf numFmtId="0" fontId="8" fillId="0" borderId="123" xfId="0" applyFont="1" applyBorder="1" applyAlignment="1" applyProtection="1">
      <alignment horizontal="left" vertical="center"/>
      <protection hidden="1"/>
    </xf>
    <xf numFmtId="0" fontId="8" fillId="0" borderId="121" xfId="0" applyFont="1" applyBorder="1" applyAlignment="1" applyProtection="1">
      <alignment horizontal="left" vertical="center"/>
      <protection hidden="1"/>
    </xf>
    <xf numFmtId="0" fontId="8" fillId="0" borderId="110" xfId="0" applyFont="1" applyBorder="1" applyAlignment="1" applyProtection="1">
      <alignment horizontal="left" vertical="center"/>
      <protection hidden="1"/>
    </xf>
    <xf numFmtId="0" fontId="8" fillId="0" borderId="17" xfId="0" applyFont="1" applyBorder="1" applyAlignment="1" applyProtection="1">
      <alignment horizontal="center" vertical="center"/>
      <protection hidden="1"/>
    </xf>
    <xf numFmtId="0" fontId="8" fillId="0" borderId="2" xfId="0" applyFont="1" applyBorder="1" applyAlignment="1" applyProtection="1">
      <alignment horizontal="center" vertical="center"/>
      <protection hidden="1"/>
    </xf>
    <xf numFmtId="0" fontId="8" fillId="0" borderId="7" xfId="0" applyFont="1" applyBorder="1" applyAlignment="1" applyProtection="1">
      <alignment horizontal="center" vertical="center"/>
      <protection hidden="1"/>
    </xf>
    <xf numFmtId="0" fontId="8" fillId="0" borderId="19" xfId="0" applyFont="1" applyBorder="1" applyAlignment="1" applyProtection="1">
      <alignment horizontal="center" vertical="center"/>
      <protection hidden="1"/>
    </xf>
    <xf numFmtId="0" fontId="8" fillId="0" borderId="8" xfId="0" applyFont="1" applyBorder="1" applyAlignment="1" applyProtection="1">
      <alignment horizontal="center" vertical="center"/>
      <protection hidden="1"/>
    </xf>
    <xf numFmtId="0" fontId="8" fillId="0" borderId="17" xfId="0" applyFont="1" applyBorder="1" applyAlignment="1" applyProtection="1">
      <alignment horizontal="center"/>
      <protection hidden="1"/>
    </xf>
    <xf numFmtId="0" fontId="8" fillId="0" borderId="2" xfId="0" applyFont="1" applyBorder="1" applyAlignment="1" applyProtection="1">
      <alignment horizontal="center"/>
      <protection hidden="1"/>
    </xf>
    <xf numFmtId="0" fontId="8" fillId="0" borderId="7" xfId="0" applyFont="1" applyBorder="1" applyAlignment="1" applyProtection="1">
      <alignment horizontal="center"/>
      <protection hidden="1"/>
    </xf>
    <xf numFmtId="0" fontId="8" fillId="0" borderId="15" xfId="0" applyFont="1" applyBorder="1" applyAlignment="1" applyProtection="1">
      <alignment horizontal="center"/>
      <protection hidden="1"/>
    </xf>
    <xf numFmtId="0" fontId="8" fillId="0" borderId="0" xfId="0" applyFont="1" applyAlignment="1" applyProtection="1">
      <alignment horizontal="center"/>
      <protection hidden="1"/>
    </xf>
    <xf numFmtId="0" fontId="8" fillId="0" borderId="9" xfId="0" applyFont="1" applyBorder="1" applyAlignment="1" applyProtection="1">
      <alignment horizontal="center"/>
      <protection hidden="1"/>
    </xf>
    <xf numFmtId="0" fontId="8" fillId="0" borderId="54" xfId="0" applyFont="1" applyBorder="1" applyAlignment="1" applyProtection="1">
      <alignment horizontal="center"/>
      <protection hidden="1"/>
    </xf>
    <xf numFmtId="0" fontId="8" fillId="0" borderId="53" xfId="0" applyFont="1" applyBorder="1" applyAlignment="1" applyProtection="1">
      <alignment horizontal="center"/>
      <protection hidden="1"/>
    </xf>
    <xf numFmtId="0" fontId="8" fillId="0" borderId="58" xfId="0" applyFont="1" applyBorder="1" applyAlignment="1" applyProtection="1">
      <alignment horizontal="center"/>
      <protection hidden="1"/>
    </xf>
    <xf numFmtId="0" fontId="10" fillId="0" borderId="1" xfId="0" applyFont="1" applyBorder="1" applyAlignment="1" applyProtection="1">
      <alignment shrinkToFit="1"/>
      <protection hidden="1"/>
    </xf>
    <xf numFmtId="0" fontId="13" fillId="0" borderId="13" xfId="1" applyNumberFormat="1" applyFont="1" applyBorder="1" applyAlignment="1" applyProtection="1">
      <alignment horizontal="center"/>
      <protection hidden="1"/>
    </xf>
    <xf numFmtId="0" fontId="8" fillId="0" borderId="98" xfId="0" applyFont="1" applyBorder="1" applyProtection="1">
      <alignment vertical="center"/>
      <protection hidden="1"/>
    </xf>
    <xf numFmtId="0" fontId="8" fillId="0" borderId="93" xfId="0" applyFont="1" applyBorder="1" applyProtection="1">
      <alignment vertical="center"/>
      <protection hidden="1"/>
    </xf>
    <xf numFmtId="0" fontId="8" fillId="0" borderId="145" xfId="0" applyFont="1" applyBorder="1" applyProtection="1">
      <alignment vertical="center"/>
      <protection hidden="1"/>
    </xf>
    <xf numFmtId="0" fontId="10" fillId="0" borderId="4" xfId="0" applyFont="1" applyBorder="1" applyAlignment="1" applyProtection="1">
      <protection hidden="1"/>
    </xf>
    <xf numFmtId="0" fontId="8" fillId="0" borderId="6" xfId="0" applyFont="1" applyBorder="1" applyAlignment="1" applyProtection="1">
      <protection hidden="1"/>
    </xf>
    <xf numFmtId="0" fontId="10" fillId="0" borderId="44" xfId="0" applyFont="1" applyBorder="1" applyAlignment="1" applyProtection="1">
      <alignment horizontal="center" vertical="center"/>
      <protection hidden="1"/>
    </xf>
    <xf numFmtId="0" fontId="10" fillId="0" borderId="60" xfId="0" applyFont="1" applyBorder="1" applyAlignment="1" applyProtection="1">
      <alignment horizontal="center" shrinkToFit="1"/>
      <protection hidden="1"/>
    </xf>
    <xf numFmtId="9" fontId="4" fillId="0" borderId="0" xfId="0" applyNumberFormat="1" applyFont="1" applyAlignment="1">
      <alignment horizontal="left" vertical="center"/>
    </xf>
    <xf numFmtId="49" fontId="6" fillId="0" borderId="44" xfId="0" applyNumberFormat="1" applyFont="1" applyBorder="1" applyAlignment="1" applyProtection="1">
      <alignment horizontal="center" vertical="center"/>
      <protection hidden="1"/>
    </xf>
    <xf numFmtId="49" fontId="6" fillId="0" borderId="44" xfId="0" applyNumberFormat="1" applyFont="1" applyBorder="1" applyProtection="1">
      <alignment vertical="center"/>
      <protection hidden="1"/>
    </xf>
    <xf numFmtId="49" fontId="6" fillId="0" borderId="4" xfId="0" applyNumberFormat="1" applyFont="1" applyBorder="1" applyAlignment="1" applyProtection="1">
      <alignment horizontal="right"/>
      <protection hidden="1"/>
    </xf>
    <xf numFmtId="49" fontId="6" fillId="0" borderId="6" xfId="0" applyNumberFormat="1" applyFont="1" applyBorder="1" applyAlignment="1" applyProtection="1">
      <alignment horizontal="right"/>
      <protection hidden="1"/>
    </xf>
    <xf numFmtId="0" fontId="22" fillId="4" borderId="0" xfId="0" applyFont="1" applyFill="1" applyProtection="1">
      <alignment vertical="center"/>
      <protection hidden="1"/>
    </xf>
    <xf numFmtId="0" fontId="23" fillId="4" borderId="0" xfId="0" applyFont="1" applyFill="1" applyProtection="1">
      <alignment vertical="center"/>
      <protection hidden="1"/>
    </xf>
    <xf numFmtId="0" fontId="17" fillId="0" borderId="149" xfId="0" applyFont="1" applyBorder="1" applyAlignment="1">
      <alignment horizontal="left" vertical="center"/>
    </xf>
    <xf numFmtId="0" fontId="17" fillId="0" borderId="150" xfId="0" applyFont="1" applyBorder="1" applyAlignment="1">
      <alignment horizontal="left" vertical="center"/>
    </xf>
    <xf numFmtId="0" fontId="17" fillId="0" borderId="151" xfId="0" applyFont="1" applyBorder="1" applyAlignment="1">
      <alignment horizontal="left" vertical="center"/>
    </xf>
    <xf numFmtId="0" fontId="18" fillId="0" borderId="150" xfId="0" applyFont="1" applyBorder="1" applyAlignment="1">
      <alignment horizontal="left" vertical="center"/>
    </xf>
    <xf numFmtId="0" fontId="10" fillId="0" borderId="1" xfId="0" applyFont="1" applyBorder="1" applyAlignment="1" applyProtection="1">
      <alignment horizontal="center" shrinkToFit="1"/>
      <protection hidden="1"/>
    </xf>
    <xf numFmtId="0" fontId="10" fillId="0" borderId="22" xfId="0" applyFont="1" applyBorder="1" applyAlignment="1" applyProtection="1">
      <alignment shrinkToFit="1"/>
      <protection hidden="1"/>
    </xf>
    <xf numFmtId="0" fontId="13" fillId="0" borderId="0" xfId="0" applyFont="1">
      <alignment vertical="center"/>
    </xf>
    <xf numFmtId="0" fontId="10" fillId="0" borderId="22" xfId="0" applyFont="1" applyBorder="1" applyAlignment="1" applyProtection="1">
      <alignment horizontal="center" shrinkToFit="1"/>
      <protection hidden="1"/>
    </xf>
    <xf numFmtId="0" fontId="13" fillId="0" borderId="155" xfId="0" applyFont="1" applyBorder="1" applyAlignment="1" applyProtection="1">
      <alignment horizontal="right" shrinkToFit="1"/>
      <protection hidden="1"/>
    </xf>
    <xf numFmtId="0" fontId="13" fillId="0" borderId="0" xfId="0" applyFont="1" applyAlignment="1" applyProtection="1">
      <alignment horizontal="right" shrinkToFit="1"/>
      <protection hidden="1"/>
    </xf>
    <xf numFmtId="0" fontId="13" fillId="0" borderId="9" xfId="0" applyFont="1" applyBorder="1" applyAlignment="1" applyProtection="1">
      <alignment horizontal="right" shrinkToFit="1"/>
      <protection hidden="1"/>
    </xf>
    <xf numFmtId="0" fontId="13" fillId="0" borderId="157" xfId="0" applyFont="1" applyBorder="1" applyAlignment="1" applyProtection="1">
      <alignment horizontal="right" shrinkToFit="1"/>
      <protection hidden="1"/>
    </xf>
    <xf numFmtId="0" fontId="13" fillId="0" borderId="6" xfId="0" applyFont="1" applyBorder="1" applyAlignment="1" applyProtection="1">
      <alignment horizontal="right" shrinkToFit="1"/>
      <protection hidden="1"/>
    </xf>
    <xf numFmtId="0" fontId="13" fillId="0" borderId="8" xfId="0" applyFont="1" applyBorder="1" applyAlignment="1" applyProtection="1">
      <alignment horizontal="right" shrinkToFit="1"/>
      <protection hidden="1"/>
    </xf>
    <xf numFmtId="0" fontId="10" fillId="0" borderId="114" xfId="0" applyFont="1" applyBorder="1" applyAlignment="1">
      <alignment horizontal="right" shrinkToFit="1"/>
    </xf>
    <xf numFmtId="0" fontId="10" fillId="0" borderId="10" xfId="0" applyFont="1" applyBorder="1" applyAlignment="1">
      <alignment horizontal="right" shrinkToFit="1"/>
    </xf>
    <xf numFmtId="0" fontId="10" fillId="0" borderId="115" xfId="0" applyFont="1" applyBorder="1" applyAlignment="1">
      <alignment horizontal="right" shrinkToFit="1"/>
    </xf>
    <xf numFmtId="0" fontId="27" fillId="4" borderId="0" xfId="0" applyFont="1" applyFill="1" applyAlignment="1" applyProtection="1">
      <alignment horizontal="left" vertical="center"/>
      <protection hidden="1"/>
    </xf>
    <xf numFmtId="0" fontId="28" fillId="4" borderId="0" xfId="0" applyFont="1" applyFill="1" applyAlignment="1" applyProtection="1">
      <alignment horizontal="left" vertical="center"/>
      <protection hidden="1"/>
    </xf>
    <xf numFmtId="9" fontId="10" fillId="0" borderId="24" xfId="0" applyNumberFormat="1" applyFont="1" applyBorder="1" applyAlignment="1" applyProtection="1">
      <alignment horizontal="center" shrinkToFit="1"/>
      <protection hidden="1"/>
    </xf>
    <xf numFmtId="0" fontId="10" fillId="0" borderId="86" xfId="0" applyFont="1" applyBorder="1" applyProtection="1">
      <alignment vertical="center"/>
      <protection hidden="1"/>
    </xf>
    <xf numFmtId="0" fontId="10" fillId="0" borderId="61" xfId="0" applyFont="1" applyBorder="1" applyAlignment="1" applyProtection="1">
      <alignment horizontal="center" shrinkToFit="1"/>
      <protection hidden="1"/>
    </xf>
    <xf numFmtId="49" fontId="5" fillId="0" borderId="11" xfId="0" applyNumberFormat="1" applyFont="1" applyBorder="1" applyAlignment="1" applyProtection="1">
      <alignment horizontal="center" vertical="center" shrinkToFit="1"/>
      <protection locked="0" hidden="1"/>
    </xf>
    <xf numFmtId="49" fontId="5" fillId="0" borderId="12" xfId="0" applyNumberFormat="1" applyFont="1" applyBorder="1" applyAlignment="1" applyProtection="1">
      <alignment horizontal="center" vertical="center" shrinkToFit="1"/>
      <protection locked="0" hidden="1"/>
    </xf>
    <xf numFmtId="49" fontId="5" fillId="0" borderId="13" xfId="0" applyNumberFormat="1" applyFont="1" applyBorder="1" applyAlignment="1" applyProtection="1">
      <alignment horizontal="center" vertical="center" shrinkToFit="1"/>
      <protection locked="0" hidden="1"/>
    </xf>
    <xf numFmtId="49" fontId="5" fillId="0" borderId="70" xfId="0" applyNumberFormat="1" applyFont="1" applyBorder="1" applyAlignment="1" applyProtection="1">
      <alignment horizontal="center" vertical="center" shrinkToFit="1"/>
      <protection locked="0" hidden="1"/>
    </xf>
    <xf numFmtId="49" fontId="5" fillId="0" borderId="71" xfId="0" applyNumberFormat="1" applyFont="1" applyBorder="1" applyAlignment="1" applyProtection="1">
      <alignment horizontal="center" vertical="center" shrinkToFit="1"/>
      <protection locked="0" hidden="1"/>
    </xf>
    <xf numFmtId="49" fontId="5" fillId="0" borderId="72" xfId="0" applyNumberFormat="1" applyFont="1" applyBorder="1" applyAlignment="1" applyProtection="1">
      <alignment horizontal="center" vertical="center" shrinkToFit="1"/>
      <protection locked="0" hidden="1"/>
    </xf>
    <xf numFmtId="0" fontId="9" fillId="0" borderId="47" xfId="0" applyFont="1" applyBorder="1" applyAlignment="1" applyProtection="1">
      <alignment horizontal="center" vertical="center" shrinkToFit="1"/>
      <protection hidden="1"/>
    </xf>
    <xf numFmtId="0" fontId="9" fillId="0" borderId="48" xfId="0" applyFont="1" applyBorder="1" applyAlignment="1" applyProtection="1">
      <alignment horizontal="center" vertical="center" shrinkToFit="1"/>
      <protection hidden="1"/>
    </xf>
    <xf numFmtId="0" fontId="9" fillId="0" borderId="11" xfId="0" applyFont="1" applyBorder="1" applyAlignment="1" applyProtection="1">
      <alignment horizontal="center" vertical="center" shrinkToFit="1"/>
      <protection hidden="1"/>
    </xf>
    <xf numFmtId="0" fontId="9" fillId="0" borderId="12" xfId="0" applyFont="1" applyBorder="1" applyAlignment="1" applyProtection="1">
      <alignment horizontal="center" vertical="center" shrinkToFit="1"/>
      <protection hidden="1"/>
    </xf>
    <xf numFmtId="0" fontId="9" fillId="0" borderId="13" xfId="0" applyFont="1" applyBorder="1" applyAlignment="1" applyProtection="1">
      <alignment horizontal="center" vertical="center" shrinkToFit="1"/>
      <protection hidden="1"/>
    </xf>
    <xf numFmtId="0" fontId="9" fillId="0" borderId="11" xfId="0" applyFont="1" applyBorder="1" applyAlignment="1" applyProtection="1">
      <alignment horizontal="center" vertical="center"/>
      <protection hidden="1"/>
    </xf>
    <xf numFmtId="0" fontId="9" fillId="0" borderId="51" xfId="0" applyFont="1" applyBorder="1" applyAlignment="1" applyProtection="1">
      <alignment horizontal="center" vertical="center" shrinkToFit="1"/>
      <protection hidden="1"/>
    </xf>
    <xf numFmtId="49" fontId="5" fillId="0" borderId="35" xfId="0" applyNumberFormat="1" applyFont="1" applyBorder="1" applyAlignment="1" applyProtection="1">
      <alignment horizontal="center" vertical="center" shrinkToFit="1"/>
      <protection locked="0" hidden="1"/>
    </xf>
    <xf numFmtId="49" fontId="5" fillId="0" borderId="36" xfId="0" applyNumberFormat="1" applyFont="1" applyBorder="1" applyAlignment="1" applyProtection="1">
      <alignment horizontal="center" vertical="center" shrinkToFit="1"/>
      <protection locked="0" hidden="1"/>
    </xf>
    <xf numFmtId="49" fontId="5" fillId="0" borderId="37" xfId="0" applyNumberFormat="1" applyFont="1" applyBorder="1" applyAlignment="1" applyProtection="1">
      <alignment horizontal="center" vertical="center" shrinkToFit="1"/>
      <protection locked="0" hidden="1"/>
    </xf>
    <xf numFmtId="0" fontId="9" fillId="0" borderId="12" xfId="0" applyFont="1" applyBorder="1" applyProtection="1">
      <alignment vertical="center"/>
      <protection hidden="1"/>
    </xf>
    <xf numFmtId="0" fontId="9" fillId="0" borderId="142" xfId="0" applyFont="1" applyBorder="1" applyProtection="1">
      <alignment vertical="center"/>
      <protection hidden="1"/>
    </xf>
    <xf numFmtId="0" fontId="9" fillId="0" borderId="143" xfId="0" applyFont="1" applyBorder="1" applyProtection="1">
      <alignment vertical="center"/>
      <protection hidden="1"/>
    </xf>
    <xf numFmtId="0" fontId="9" fillId="0" borderId="12" xfId="0" applyFont="1" applyBorder="1" applyAlignment="1">
      <alignment horizontal="center" vertical="center" shrinkToFit="1"/>
    </xf>
    <xf numFmtId="0" fontId="9" fillId="0" borderId="47" xfId="0" applyFont="1" applyBorder="1" applyProtection="1">
      <alignment vertical="center"/>
      <protection hidden="1"/>
    </xf>
    <xf numFmtId="0" fontId="9" fillId="0" borderId="48" xfId="0" applyFont="1" applyBorder="1" applyProtection="1">
      <alignment vertical="center"/>
      <protection hidden="1"/>
    </xf>
    <xf numFmtId="0" fontId="9" fillId="0" borderId="46" xfId="0" applyFont="1" applyBorder="1" applyAlignment="1" applyProtection="1">
      <alignment horizontal="center"/>
      <protection hidden="1"/>
    </xf>
    <xf numFmtId="0" fontId="9" fillId="0" borderId="47" xfId="0" applyFont="1" applyBorder="1" applyAlignment="1" applyProtection="1">
      <alignment horizontal="center"/>
      <protection hidden="1"/>
    </xf>
    <xf numFmtId="0" fontId="9" fillId="0" borderId="144" xfId="0" applyFont="1" applyBorder="1" applyAlignment="1" applyProtection="1">
      <alignment horizontal="center"/>
      <protection hidden="1"/>
    </xf>
    <xf numFmtId="0" fontId="9" fillId="0" borderId="6" xfId="0" applyFont="1" applyBorder="1" applyAlignment="1" applyProtection="1">
      <alignment horizontal="center" shrinkToFit="1"/>
      <protection hidden="1"/>
    </xf>
    <xf numFmtId="0" fontId="3" fillId="2" borderId="3" xfId="0" applyFont="1" applyFill="1" applyBorder="1" applyAlignment="1" applyProtection="1">
      <alignment horizontal="left" vertical="center" indent="1"/>
      <protection hidden="1"/>
    </xf>
    <xf numFmtId="0" fontId="3" fillId="2" borderId="4" xfId="0" applyFont="1" applyFill="1" applyBorder="1" applyAlignment="1" applyProtection="1">
      <alignment horizontal="left" vertical="center" indent="1"/>
      <protection hidden="1"/>
    </xf>
    <xf numFmtId="0" fontId="3" fillId="2" borderId="5" xfId="0" applyFont="1" applyFill="1" applyBorder="1" applyAlignment="1" applyProtection="1">
      <alignment horizontal="left" vertical="center" indent="1"/>
      <protection hidden="1"/>
    </xf>
    <xf numFmtId="0" fontId="4" fillId="0" borderId="3" xfId="0" applyFont="1" applyBorder="1" applyAlignment="1" applyProtection="1">
      <alignment horizontal="center" vertical="center"/>
      <protection locked="0" hidden="1"/>
    </xf>
    <xf numFmtId="0" fontId="4" fillId="0" borderId="4" xfId="0" applyFont="1" applyBorder="1" applyAlignment="1" applyProtection="1">
      <alignment horizontal="center" vertical="center"/>
      <protection locked="0" hidden="1"/>
    </xf>
    <xf numFmtId="49" fontId="4" fillId="0" borderId="4" xfId="0" applyNumberFormat="1" applyFont="1" applyBorder="1" applyAlignment="1" applyProtection="1">
      <alignment horizontal="center" vertical="center" shrinkToFit="1"/>
      <protection locked="0" hidden="1"/>
    </xf>
    <xf numFmtId="49" fontId="4" fillId="0" borderId="5" xfId="0" applyNumberFormat="1" applyFont="1" applyBorder="1" applyAlignment="1" applyProtection="1">
      <alignment horizontal="center" vertical="center" shrinkToFit="1"/>
      <protection locked="0" hidden="1"/>
    </xf>
    <xf numFmtId="49" fontId="4" fillId="0" borderId="3" xfId="0" applyNumberFormat="1" applyFont="1" applyBorder="1" applyAlignment="1" applyProtection="1">
      <alignment horizontal="center" vertical="center" shrinkToFit="1"/>
      <protection locked="0" hidden="1"/>
    </xf>
    <xf numFmtId="0" fontId="4" fillId="0" borderId="3" xfId="0" applyFont="1" applyBorder="1" applyAlignment="1" applyProtection="1">
      <alignment horizontal="left" vertical="center" indent="1"/>
      <protection locked="0" hidden="1"/>
    </xf>
    <xf numFmtId="0" fontId="4" fillId="0" borderId="4" xfId="0" applyFont="1" applyBorder="1" applyAlignment="1" applyProtection="1">
      <alignment horizontal="left" vertical="center" indent="1"/>
      <protection locked="0" hidden="1"/>
    </xf>
    <xf numFmtId="0" fontId="4" fillId="0" borderId="5" xfId="0" applyFont="1" applyBorder="1" applyAlignment="1" applyProtection="1">
      <alignment horizontal="left" vertical="center" indent="1"/>
      <protection locked="0" hidden="1"/>
    </xf>
    <xf numFmtId="0" fontId="3" fillId="0" borderId="3" xfId="0" applyFont="1" applyBorder="1" applyAlignment="1" applyProtection="1">
      <alignment horizontal="left" vertical="center" indent="1" shrinkToFit="1"/>
      <protection locked="0" hidden="1"/>
    </xf>
    <xf numFmtId="0" fontId="3" fillId="0" borderId="4" xfId="0" applyFont="1" applyBorder="1" applyAlignment="1" applyProtection="1">
      <alignment horizontal="left" vertical="center" indent="1" shrinkToFit="1"/>
      <protection locked="0" hidden="1"/>
    </xf>
    <xf numFmtId="0" fontId="3" fillId="0" borderId="5" xfId="0" applyFont="1" applyBorder="1" applyAlignment="1" applyProtection="1">
      <alignment horizontal="left" vertical="center" indent="1" shrinkToFit="1"/>
      <protection locked="0" hidden="1"/>
    </xf>
    <xf numFmtId="0" fontId="3" fillId="2" borderId="1" xfId="0" applyFont="1" applyFill="1" applyBorder="1" applyAlignment="1" applyProtection="1">
      <alignment horizontal="left" vertical="center" indent="1"/>
      <protection hidden="1"/>
    </xf>
    <xf numFmtId="176" fontId="3" fillId="0" borderId="3" xfId="0" applyNumberFormat="1" applyFont="1" applyBorder="1" applyAlignment="1" applyProtection="1">
      <alignment horizontal="left" vertical="center" indent="1"/>
      <protection locked="0" hidden="1"/>
    </xf>
    <xf numFmtId="176" fontId="3" fillId="0" borderId="4" xfId="0" applyNumberFormat="1" applyFont="1" applyBorder="1" applyAlignment="1" applyProtection="1">
      <alignment horizontal="left" vertical="center" indent="1"/>
      <protection locked="0" hidden="1"/>
    </xf>
    <xf numFmtId="176" fontId="3" fillId="0" borderId="5" xfId="0" applyNumberFormat="1" applyFont="1" applyBorder="1" applyAlignment="1" applyProtection="1">
      <alignment horizontal="left" vertical="center" indent="1"/>
      <protection locked="0" hidden="1"/>
    </xf>
    <xf numFmtId="0" fontId="3" fillId="2" borderId="38" xfId="0" applyFont="1" applyFill="1" applyBorder="1" applyAlignment="1" applyProtection="1">
      <alignment horizontal="left" vertical="center" indent="1"/>
      <protection hidden="1"/>
    </xf>
    <xf numFmtId="0" fontId="3" fillId="2" borderId="2" xfId="0" applyFont="1" applyFill="1" applyBorder="1" applyAlignment="1" applyProtection="1">
      <alignment horizontal="left" vertical="center" indent="1"/>
      <protection hidden="1"/>
    </xf>
    <xf numFmtId="0" fontId="3" fillId="2" borderId="7" xfId="0" applyFont="1" applyFill="1" applyBorder="1" applyAlignment="1" applyProtection="1">
      <alignment horizontal="left" vertical="center" indent="1"/>
      <protection hidden="1"/>
    </xf>
    <xf numFmtId="0" fontId="9" fillId="4" borderId="0" xfId="0" applyFont="1" applyFill="1" applyAlignment="1" applyProtection="1">
      <alignment horizontal="center" vertical="center"/>
      <protection hidden="1"/>
    </xf>
    <xf numFmtId="0" fontId="3" fillId="0" borderId="1" xfId="0" applyFont="1" applyBorder="1" applyAlignment="1" applyProtection="1">
      <alignment horizontal="center" vertical="center"/>
      <protection locked="0" hidden="1"/>
    </xf>
    <xf numFmtId="0" fontId="12" fillId="0" borderId="0" xfId="0" applyFont="1" applyAlignment="1" applyProtection="1">
      <alignment horizontal="center"/>
      <protection hidden="1"/>
    </xf>
    <xf numFmtId="0" fontId="12" fillId="0" borderId="10" xfId="0" applyFont="1" applyBorder="1" applyAlignment="1" applyProtection="1">
      <alignment horizontal="center"/>
      <protection hidden="1"/>
    </xf>
    <xf numFmtId="0" fontId="8" fillId="0" borderId="0" xfId="0" applyFont="1" applyAlignment="1" applyProtection="1">
      <alignment horizontal="center" vertical="center"/>
      <protection hidden="1"/>
    </xf>
    <xf numFmtId="176" fontId="8" fillId="0" borderId="0" xfId="0" applyNumberFormat="1" applyFont="1" applyAlignment="1">
      <alignment horizontal="left" vertical="center"/>
    </xf>
    <xf numFmtId="0" fontId="6" fillId="0" borderId="0" xfId="0" applyFont="1" applyAlignment="1" applyProtection="1">
      <alignment horizontal="center" vertical="center"/>
      <protection hidden="1"/>
    </xf>
    <xf numFmtId="0" fontId="10" fillId="0" borderId="6" xfId="0" applyFont="1" applyBorder="1" applyAlignment="1" applyProtection="1">
      <alignment horizontal="left"/>
      <protection hidden="1"/>
    </xf>
    <xf numFmtId="0" fontId="10" fillId="0" borderId="4" xfId="0" applyFont="1" applyBorder="1" applyAlignment="1" applyProtection="1">
      <alignment horizontal="left" shrinkToFit="1"/>
      <protection hidden="1"/>
    </xf>
    <xf numFmtId="176" fontId="8" fillId="0" borderId="6" xfId="0" applyNumberFormat="1" applyFont="1" applyBorder="1" applyAlignment="1" applyProtection="1">
      <alignment horizontal="center" shrinkToFit="1"/>
      <protection hidden="1"/>
    </xf>
    <xf numFmtId="0" fontId="8" fillId="0" borderId="6" xfId="0" applyFont="1" applyBorder="1" applyAlignment="1" applyProtection="1">
      <alignment horizontal="distributed"/>
      <protection hidden="1"/>
    </xf>
    <xf numFmtId="0" fontId="8" fillId="0" borderId="6" xfId="0" applyFont="1" applyBorder="1" applyAlignment="1">
      <alignment horizontal="left" indent="1"/>
    </xf>
    <xf numFmtId="0" fontId="8" fillId="0" borderId="4" xfId="0" applyFont="1" applyBorder="1" applyAlignment="1" applyProtection="1">
      <alignment horizontal="center"/>
      <protection hidden="1"/>
    </xf>
    <xf numFmtId="0" fontId="8" fillId="0" borderId="0" xfId="0" applyFont="1" applyAlignment="1" applyProtection="1">
      <alignment horizontal="center"/>
      <protection hidden="1"/>
    </xf>
    <xf numFmtId="0" fontId="8" fillId="0" borderId="6" xfId="0" applyFont="1" applyBorder="1" applyAlignment="1" applyProtection="1">
      <alignment horizontal="center"/>
      <protection hidden="1"/>
    </xf>
    <xf numFmtId="0" fontId="6" fillId="0" borderId="53" xfId="0" applyFont="1" applyBorder="1" applyAlignment="1" applyProtection="1">
      <alignment horizontal="center"/>
      <protection hidden="1"/>
    </xf>
    <xf numFmtId="5" fontId="7" fillId="0" borderId="53" xfId="2" applyNumberFormat="1" applyFont="1" applyBorder="1" applyAlignment="1" applyProtection="1">
      <alignment horizontal="right" shrinkToFit="1"/>
      <protection hidden="1"/>
    </xf>
    <xf numFmtId="0" fontId="8" fillId="0" borderId="0" xfId="0" applyFont="1" applyAlignment="1" applyProtection="1">
      <alignment horizontal="center" wrapText="1"/>
      <protection hidden="1"/>
    </xf>
    <xf numFmtId="0" fontId="8" fillId="0" borderId="6" xfId="0" applyFont="1" applyBorder="1" applyAlignment="1" applyProtection="1">
      <alignment horizontal="center" wrapText="1"/>
      <protection hidden="1"/>
    </xf>
    <xf numFmtId="0" fontId="8" fillId="0" borderId="24" xfId="0" applyFont="1" applyBorder="1" applyAlignment="1" applyProtection="1">
      <alignment horizontal="center" vertical="center"/>
      <protection hidden="1"/>
    </xf>
    <xf numFmtId="0" fontId="8" fillId="0" borderId="124" xfId="0" applyFont="1" applyBorder="1" applyAlignment="1" applyProtection="1">
      <alignment horizontal="center" vertical="center"/>
      <protection hidden="1"/>
    </xf>
    <xf numFmtId="0" fontId="14" fillId="0" borderId="112" xfId="0" applyFont="1" applyBorder="1" applyAlignment="1" applyProtection="1">
      <alignment horizontal="left" vertical="center"/>
      <protection hidden="1"/>
    </xf>
    <xf numFmtId="0" fontId="14" fillId="0" borderId="2" xfId="0" applyFont="1" applyBorder="1" applyAlignment="1" applyProtection="1">
      <alignment horizontal="left" vertical="center"/>
      <protection hidden="1"/>
    </xf>
    <xf numFmtId="0" fontId="14" fillId="0" borderId="7" xfId="0" applyFont="1" applyBorder="1" applyAlignment="1" applyProtection="1">
      <alignment horizontal="left" vertical="center"/>
      <protection hidden="1"/>
    </xf>
    <xf numFmtId="0" fontId="14" fillId="0" borderId="38" xfId="0" applyFont="1" applyBorder="1" applyAlignment="1" applyProtection="1">
      <alignment horizontal="left" vertical="center"/>
      <protection hidden="1"/>
    </xf>
    <xf numFmtId="0" fontId="14" fillId="0" borderId="113" xfId="0" applyFont="1" applyBorder="1" applyAlignment="1" applyProtection="1">
      <alignment horizontal="left" vertical="center"/>
      <protection hidden="1"/>
    </xf>
    <xf numFmtId="0" fontId="8" fillId="0" borderId="122" xfId="0" applyFont="1" applyBorder="1" applyAlignment="1" applyProtection="1">
      <alignment horizontal="center" vertical="center"/>
      <protection hidden="1"/>
    </xf>
    <xf numFmtId="38" fontId="6" fillId="0" borderId="116" xfId="1" applyFont="1" applyBorder="1" applyAlignment="1" applyProtection="1">
      <alignment horizontal="right" shrinkToFit="1"/>
      <protection hidden="1"/>
    </xf>
    <xf numFmtId="38" fontId="6" fillId="0" borderId="10" xfId="1" applyFont="1" applyBorder="1" applyAlignment="1" applyProtection="1">
      <alignment horizontal="right" shrinkToFit="1"/>
      <protection hidden="1"/>
    </xf>
    <xf numFmtId="38" fontId="6" fillId="0" borderId="117" xfId="1" applyFont="1" applyBorder="1" applyAlignment="1" applyProtection="1">
      <alignment horizontal="right" shrinkToFit="1"/>
      <protection hidden="1"/>
    </xf>
    <xf numFmtId="0" fontId="8" fillId="0" borderId="128" xfId="0" applyFont="1" applyBorder="1" applyAlignment="1" applyProtection="1">
      <alignment horizontal="center" vertical="center"/>
      <protection hidden="1"/>
    </xf>
    <xf numFmtId="0" fontId="8" fillId="0" borderId="129" xfId="0" applyFont="1" applyBorder="1" applyAlignment="1" applyProtection="1">
      <alignment horizontal="center" vertical="center"/>
      <protection hidden="1"/>
    </xf>
    <xf numFmtId="0" fontId="8" fillId="0" borderId="130" xfId="0" applyFont="1" applyBorder="1" applyAlignment="1" applyProtection="1">
      <alignment horizontal="center" vertical="center"/>
      <protection hidden="1"/>
    </xf>
    <xf numFmtId="0" fontId="8" fillId="0" borderId="131" xfId="0" applyFont="1" applyBorder="1" applyAlignment="1" applyProtection="1">
      <alignment horizontal="center" vertical="center"/>
      <protection hidden="1"/>
    </xf>
    <xf numFmtId="0" fontId="8" fillId="0" borderId="6" xfId="0" applyFont="1" applyBorder="1" applyAlignment="1" applyProtection="1">
      <alignment horizontal="center" vertical="center"/>
      <protection hidden="1"/>
    </xf>
    <xf numFmtId="0" fontId="8" fillId="0" borderId="132" xfId="0" applyFont="1" applyBorder="1" applyAlignment="1" applyProtection="1">
      <alignment horizontal="center" vertical="center"/>
      <protection hidden="1"/>
    </xf>
    <xf numFmtId="0" fontId="8" fillId="0" borderId="90" xfId="0" applyFont="1" applyBorder="1" applyAlignment="1" applyProtection="1">
      <alignment horizontal="center" vertical="center"/>
      <protection hidden="1"/>
    </xf>
    <xf numFmtId="0" fontId="8" fillId="0" borderId="87" xfId="0" applyFont="1" applyBorder="1" applyAlignment="1" applyProtection="1">
      <alignment horizontal="center" vertical="center"/>
      <protection hidden="1"/>
    </xf>
    <xf numFmtId="0" fontId="8" fillId="0" borderId="88" xfId="0" applyFont="1" applyBorder="1" applyAlignment="1" applyProtection="1">
      <alignment horizontal="center" vertical="center"/>
      <protection hidden="1"/>
    </xf>
    <xf numFmtId="0" fontId="8" fillId="0" borderId="140" xfId="0" applyFont="1" applyBorder="1" applyAlignment="1" applyProtection="1">
      <alignment horizontal="center" vertical="center"/>
      <protection hidden="1"/>
    </xf>
    <xf numFmtId="38" fontId="6" fillId="0" borderId="114" xfId="1" applyFont="1" applyBorder="1" applyAlignment="1" applyProtection="1">
      <alignment horizontal="right" shrinkToFit="1"/>
      <protection hidden="1"/>
    </xf>
    <xf numFmtId="38" fontId="6" fillId="0" borderId="115" xfId="1" applyFont="1" applyBorder="1" applyAlignment="1" applyProtection="1">
      <alignment horizontal="right" shrinkToFit="1"/>
      <protection hidden="1"/>
    </xf>
    <xf numFmtId="0" fontId="14" fillId="0" borderId="133" xfId="0" applyFont="1" applyBorder="1" applyAlignment="1" applyProtection="1">
      <alignment horizontal="left" vertical="center"/>
      <protection hidden="1"/>
    </xf>
    <xf numFmtId="0" fontId="14" fillId="0" borderId="134" xfId="0" applyFont="1" applyBorder="1" applyAlignment="1" applyProtection="1">
      <alignment horizontal="left" vertical="center"/>
      <protection hidden="1"/>
    </xf>
    <xf numFmtId="38" fontId="6" fillId="0" borderId="118" xfId="1" applyFont="1" applyBorder="1" applyAlignment="1" applyProtection="1">
      <alignment horizontal="right" shrinkToFit="1"/>
      <protection hidden="1"/>
    </xf>
    <xf numFmtId="38" fontId="6" fillId="0" borderId="53" xfId="1" applyFont="1" applyBorder="1" applyAlignment="1" applyProtection="1">
      <alignment horizontal="right" shrinkToFit="1"/>
      <protection hidden="1"/>
    </xf>
    <xf numFmtId="38" fontId="6" fillId="0" borderId="58" xfId="1" applyFont="1" applyBorder="1" applyAlignment="1" applyProtection="1">
      <alignment horizontal="right" shrinkToFit="1"/>
      <protection hidden="1"/>
    </xf>
    <xf numFmtId="38" fontId="6" fillId="0" borderId="57" xfId="1" applyFont="1" applyBorder="1" applyAlignment="1" applyProtection="1">
      <alignment horizontal="right" shrinkToFit="1"/>
      <protection hidden="1"/>
    </xf>
    <xf numFmtId="38" fontId="6" fillId="0" borderId="135" xfId="1" applyFont="1" applyBorder="1" applyAlignment="1" applyProtection="1">
      <alignment horizontal="right" shrinkToFit="1"/>
      <protection hidden="1"/>
    </xf>
    <xf numFmtId="38" fontId="6" fillId="0" borderId="136" xfId="1" applyFont="1" applyBorder="1" applyAlignment="1" applyProtection="1">
      <alignment horizontal="right" shrinkToFit="1"/>
      <protection hidden="1"/>
    </xf>
    <xf numFmtId="38" fontId="6" fillId="0" borderId="137" xfId="1" applyFont="1" applyBorder="1" applyAlignment="1" applyProtection="1">
      <alignment horizontal="right" shrinkToFit="1"/>
      <protection hidden="1"/>
    </xf>
    <xf numFmtId="0" fontId="10" fillId="0" borderId="24" xfId="0" applyFont="1" applyBorder="1" applyAlignment="1" applyProtection="1">
      <alignment horizontal="center" shrinkToFit="1"/>
      <protection hidden="1"/>
    </xf>
    <xf numFmtId="0" fontId="10" fillId="0" borderId="124" xfId="0" applyFont="1" applyBorder="1" applyAlignment="1" applyProtection="1">
      <alignment horizontal="center" shrinkToFit="1"/>
      <protection hidden="1"/>
    </xf>
    <xf numFmtId="0" fontId="6" fillId="0" borderId="120" xfId="0" applyFont="1" applyBorder="1" applyAlignment="1" applyProtection="1">
      <alignment horizontal="center" shrinkToFit="1"/>
      <protection hidden="1"/>
    </xf>
    <xf numFmtId="0" fontId="6" fillId="0" borderId="12" xfId="0" applyFont="1" applyBorder="1" applyAlignment="1" applyProtection="1">
      <alignment horizontal="center" shrinkToFit="1"/>
      <protection hidden="1"/>
    </xf>
    <xf numFmtId="0" fontId="6" fillId="0" borderId="13" xfId="0" applyFont="1" applyBorder="1" applyAlignment="1" applyProtection="1">
      <alignment horizontal="center" shrinkToFit="1"/>
      <protection hidden="1"/>
    </xf>
    <xf numFmtId="177" fontId="6" fillId="0" borderId="3" xfId="1" applyNumberFormat="1" applyFont="1" applyBorder="1" applyAlignment="1" applyProtection="1">
      <alignment horizontal="right" shrinkToFit="1"/>
      <protection hidden="1"/>
    </xf>
    <xf numFmtId="177" fontId="6" fillId="0" borderId="4" xfId="1" applyNumberFormat="1" applyFont="1" applyBorder="1" applyAlignment="1" applyProtection="1">
      <alignment horizontal="right" shrinkToFit="1"/>
      <protection hidden="1"/>
    </xf>
    <xf numFmtId="177" fontId="6" fillId="0" borderId="5" xfId="1" applyNumberFormat="1" applyFont="1" applyBorder="1" applyAlignment="1" applyProtection="1">
      <alignment horizontal="right" shrinkToFit="1"/>
      <protection hidden="1"/>
    </xf>
    <xf numFmtId="0" fontId="8" fillId="0" borderId="1" xfId="0" applyFont="1" applyBorder="1" applyAlignment="1" applyProtection="1">
      <alignment horizontal="center" shrinkToFit="1"/>
      <protection hidden="1"/>
    </xf>
    <xf numFmtId="177" fontId="6" fillId="0" borderId="1" xfId="1" applyNumberFormat="1" applyFont="1" applyBorder="1" applyAlignment="1" applyProtection="1">
      <alignment horizontal="right" shrinkToFit="1"/>
      <protection hidden="1"/>
    </xf>
    <xf numFmtId="38" fontId="6" fillId="0" borderId="1" xfId="1" applyFont="1" applyBorder="1" applyAlignment="1" applyProtection="1">
      <alignment horizontal="right" shrinkToFit="1"/>
      <protection hidden="1"/>
    </xf>
    <xf numFmtId="38" fontId="6" fillId="0" borderId="66" xfId="1" applyFont="1" applyBorder="1" applyAlignment="1" applyProtection="1">
      <alignment horizontal="right" shrinkToFit="1"/>
      <protection hidden="1"/>
    </xf>
    <xf numFmtId="0" fontId="10" fillId="0" borderId="119" xfId="0" applyFont="1" applyBorder="1" applyAlignment="1" applyProtection="1">
      <alignment horizontal="center" shrinkToFit="1"/>
      <protection hidden="1"/>
    </xf>
    <xf numFmtId="0" fontId="10" fillId="0" borderId="47" xfId="0" applyFont="1" applyBorder="1" applyAlignment="1" applyProtection="1">
      <alignment horizontal="center" shrinkToFit="1"/>
      <protection hidden="1"/>
    </xf>
    <xf numFmtId="0" fontId="10" fillId="0" borderId="76" xfId="0" applyFont="1" applyBorder="1" applyAlignment="1" applyProtection="1">
      <alignment horizontal="center" shrinkToFit="1"/>
      <protection hidden="1"/>
    </xf>
    <xf numFmtId="38" fontId="10" fillId="0" borderId="90" xfId="1" applyFont="1" applyBorder="1" applyAlignment="1" applyProtection="1">
      <alignment horizontal="center" shrinkToFit="1"/>
      <protection hidden="1"/>
    </xf>
    <xf numFmtId="38" fontId="10" fillId="0" borderId="87" xfId="1" applyFont="1" applyBorder="1" applyAlignment="1" applyProtection="1">
      <alignment horizontal="center" shrinkToFit="1"/>
      <protection hidden="1"/>
    </xf>
    <xf numFmtId="38" fontId="10" fillId="0" borderId="88" xfId="1" applyFont="1" applyBorder="1" applyAlignment="1" applyProtection="1">
      <alignment horizontal="center" shrinkToFit="1"/>
      <protection hidden="1"/>
    </xf>
    <xf numFmtId="0" fontId="8" fillId="0" borderId="24" xfId="0" applyFont="1" applyBorder="1" applyAlignment="1" applyProtection="1">
      <alignment horizontal="center" shrinkToFit="1"/>
      <protection hidden="1"/>
    </xf>
    <xf numFmtId="0" fontId="8" fillId="0" borderId="3" xfId="0" applyFont="1" applyBorder="1" applyAlignment="1" applyProtection="1">
      <alignment shrinkToFit="1"/>
      <protection hidden="1"/>
    </xf>
    <xf numFmtId="0" fontId="8" fillId="0" borderId="4" xfId="0" applyFont="1" applyBorder="1" applyAlignment="1" applyProtection="1">
      <alignment shrinkToFit="1"/>
      <protection hidden="1"/>
    </xf>
    <xf numFmtId="0" fontId="8" fillId="0" borderId="5" xfId="0" applyFont="1" applyBorder="1" applyAlignment="1" applyProtection="1">
      <alignment shrinkToFit="1"/>
      <protection hidden="1"/>
    </xf>
    <xf numFmtId="0" fontId="10" fillId="0" borderId="90" xfId="0" applyFont="1" applyBorder="1" applyAlignment="1" applyProtection="1">
      <alignment horizontal="center" shrinkToFit="1"/>
      <protection hidden="1"/>
    </xf>
    <xf numFmtId="0" fontId="10" fillId="0" borderId="87" xfId="0" applyFont="1" applyBorder="1" applyAlignment="1" applyProtection="1">
      <alignment horizontal="center" shrinkToFit="1"/>
      <protection hidden="1"/>
    </xf>
    <xf numFmtId="0" fontId="10" fillId="0" borderId="88" xfId="0" applyFont="1" applyBorder="1" applyAlignment="1" applyProtection="1">
      <alignment horizontal="center" shrinkToFit="1"/>
      <protection hidden="1"/>
    </xf>
    <xf numFmtId="38" fontId="6" fillId="0" borderId="56" xfId="1" applyFont="1" applyBorder="1" applyAlignment="1" applyProtection="1">
      <alignment horizontal="right" shrinkToFit="1"/>
      <protection hidden="1"/>
    </xf>
    <xf numFmtId="38" fontId="6" fillId="0" borderId="167" xfId="1" applyFont="1" applyBorder="1" applyAlignment="1" applyProtection="1">
      <alignment horizontal="right" shrinkToFit="1"/>
      <protection hidden="1"/>
    </xf>
    <xf numFmtId="0" fontId="6" fillId="0" borderId="166" xfId="0" applyFont="1" applyBorder="1" applyAlignment="1" applyProtection="1">
      <alignment horizontal="center" shrinkToFit="1"/>
      <protection hidden="1"/>
    </xf>
    <xf numFmtId="0" fontId="6" fillId="0" borderId="105" xfId="0" applyFont="1" applyBorder="1" applyAlignment="1" applyProtection="1">
      <alignment horizontal="center" shrinkToFit="1"/>
      <protection hidden="1"/>
    </xf>
    <xf numFmtId="0" fontId="6" fillId="0" borderId="108" xfId="0" applyFont="1" applyBorder="1" applyAlignment="1" applyProtection="1">
      <alignment horizontal="center" shrinkToFit="1"/>
      <protection hidden="1"/>
    </xf>
    <xf numFmtId="177" fontId="6" fillId="0" borderId="100" xfId="1" applyNumberFormat="1" applyFont="1" applyBorder="1" applyAlignment="1" applyProtection="1">
      <alignment horizontal="right" shrinkToFit="1"/>
      <protection hidden="1"/>
    </xf>
    <xf numFmtId="177" fontId="6" fillId="0" borderId="96" xfId="1" applyNumberFormat="1" applyFont="1" applyBorder="1" applyAlignment="1" applyProtection="1">
      <alignment horizontal="right" shrinkToFit="1"/>
      <protection hidden="1"/>
    </xf>
    <xf numFmtId="177" fontId="6" fillId="0" borderId="97" xfId="1" applyNumberFormat="1" applyFont="1" applyBorder="1" applyAlignment="1" applyProtection="1">
      <alignment horizontal="right" shrinkToFit="1"/>
      <protection hidden="1"/>
    </xf>
    <xf numFmtId="0" fontId="8" fillId="0" borderId="61" xfId="0" applyFont="1" applyBorder="1" applyAlignment="1" applyProtection="1">
      <alignment horizontal="center" shrinkToFit="1"/>
      <protection hidden="1"/>
    </xf>
    <xf numFmtId="177" fontId="6" fillId="0" borderId="61" xfId="1" applyNumberFormat="1" applyFont="1" applyBorder="1" applyAlignment="1" applyProtection="1">
      <alignment horizontal="right" shrinkToFit="1"/>
      <protection hidden="1"/>
    </xf>
    <xf numFmtId="0" fontId="8" fillId="0" borderId="100" xfId="0" applyFont="1" applyBorder="1" applyAlignment="1" applyProtection="1">
      <alignment shrinkToFit="1"/>
      <protection hidden="1"/>
    </xf>
    <xf numFmtId="0" fontId="8" fillId="0" borderId="96" xfId="0" applyFont="1" applyBorder="1" applyAlignment="1" applyProtection="1">
      <alignment shrinkToFit="1"/>
      <protection hidden="1"/>
    </xf>
    <xf numFmtId="0" fontId="8" fillId="0" borderId="97" xfId="0" applyFont="1" applyBorder="1" applyAlignment="1" applyProtection="1">
      <alignment shrinkToFit="1"/>
      <protection hidden="1"/>
    </xf>
    <xf numFmtId="0" fontId="13" fillId="0" borderId="168" xfId="0" applyFont="1" applyBorder="1" applyAlignment="1" applyProtection="1">
      <alignment horizontal="right" shrinkToFit="1"/>
      <protection hidden="1"/>
    </xf>
    <xf numFmtId="0" fontId="13" fillId="0" borderId="31" xfId="0" applyFont="1" applyBorder="1" applyAlignment="1" applyProtection="1">
      <alignment horizontal="right" shrinkToFit="1"/>
      <protection hidden="1"/>
    </xf>
    <xf numFmtId="0" fontId="13" fillId="0" borderId="34" xfId="0" applyFont="1" applyBorder="1" applyAlignment="1" applyProtection="1">
      <alignment horizontal="right" shrinkToFit="1"/>
      <protection hidden="1"/>
    </xf>
    <xf numFmtId="0" fontId="13" fillId="0" borderId="169" xfId="0" applyFont="1" applyBorder="1" applyAlignment="1" applyProtection="1">
      <alignment horizontal="right" shrinkToFit="1"/>
      <protection hidden="1"/>
    </xf>
    <xf numFmtId="0" fontId="13" fillId="0" borderId="74" xfId="0" applyFont="1" applyBorder="1" applyAlignment="1" applyProtection="1">
      <alignment horizontal="right" shrinkToFit="1"/>
      <protection hidden="1"/>
    </xf>
    <xf numFmtId="0" fontId="13" fillId="0" borderId="75" xfId="0" applyFont="1" applyBorder="1" applyAlignment="1" applyProtection="1">
      <alignment horizontal="right" shrinkToFit="1"/>
      <protection hidden="1"/>
    </xf>
    <xf numFmtId="38" fontId="6" fillId="0" borderId="60" xfId="1" applyFont="1" applyBorder="1" applyAlignment="1" applyProtection="1">
      <alignment horizontal="right" shrinkToFit="1"/>
      <protection hidden="1"/>
    </xf>
    <xf numFmtId="38" fontId="6" fillId="0" borderId="64" xfId="1" applyFont="1" applyBorder="1" applyAlignment="1" applyProtection="1">
      <alignment horizontal="right" shrinkToFit="1"/>
      <protection hidden="1"/>
    </xf>
    <xf numFmtId="0" fontId="8" fillId="0" borderId="141" xfId="0" applyFont="1" applyBorder="1" applyAlignment="1" applyProtection="1">
      <alignment horizontal="right" shrinkToFit="1"/>
      <protection hidden="1"/>
    </xf>
    <xf numFmtId="0" fontId="8" fillId="0" borderId="29" xfId="0" applyFont="1" applyBorder="1" applyAlignment="1" applyProtection="1">
      <alignment horizontal="right" shrinkToFit="1"/>
      <protection hidden="1"/>
    </xf>
    <xf numFmtId="0" fontId="8" fillId="0" borderId="27" xfId="0" applyFont="1" applyBorder="1" applyAlignment="1" applyProtection="1">
      <alignment horizontal="right" shrinkToFit="1"/>
      <protection hidden="1"/>
    </xf>
    <xf numFmtId="38" fontId="6" fillId="0" borderId="138" xfId="1" applyFont="1" applyBorder="1" applyAlignment="1" applyProtection="1">
      <alignment horizontal="right" shrinkToFit="1"/>
      <protection hidden="1"/>
    </xf>
    <xf numFmtId="38" fontId="6" fillId="0" borderId="139" xfId="1" applyFont="1" applyBorder="1" applyAlignment="1" applyProtection="1">
      <alignment horizontal="right" shrinkToFit="1"/>
      <protection hidden="1"/>
    </xf>
    <xf numFmtId="0" fontId="11" fillId="0" borderId="0" xfId="0" applyFont="1" applyAlignment="1" applyProtection="1">
      <alignment horizontal="left" vertical="center"/>
      <protection hidden="1"/>
    </xf>
    <xf numFmtId="0" fontId="8" fillId="0" borderId="0" xfId="0" applyFont="1" applyAlignment="1" applyProtection="1">
      <alignment horizontal="distributed" vertical="center"/>
      <protection hidden="1"/>
    </xf>
    <xf numFmtId="0" fontId="11" fillId="0" borderId="0" xfId="0" applyFont="1" applyAlignment="1" applyProtection="1">
      <alignment vertical="top" wrapText="1"/>
      <protection hidden="1"/>
    </xf>
    <xf numFmtId="0" fontId="8" fillId="0" borderId="79" xfId="0" applyFont="1" applyBorder="1" applyAlignment="1" applyProtection="1">
      <alignment horizontal="center" shrinkToFit="1"/>
      <protection hidden="1"/>
    </xf>
    <xf numFmtId="0" fontId="8" fillId="0" borderId="74" xfId="0" applyFont="1" applyBorder="1" applyAlignment="1" applyProtection="1">
      <alignment horizontal="center" shrinkToFit="1"/>
      <protection hidden="1"/>
    </xf>
    <xf numFmtId="0" fontId="8" fillId="0" borderId="75" xfId="0" applyFont="1" applyBorder="1" applyAlignment="1" applyProtection="1">
      <alignment horizontal="center" shrinkToFit="1"/>
      <protection hidden="1"/>
    </xf>
    <xf numFmtId="38" fontId="6" fillId="0" borderId="73" xfId="1" applyFont="1" applyBorder="1" applyAlignment="1" applyProtection="1">
      <alignment horizontal="right"/>
      <protection hidden="1"/>
    </xf>
    <xf numFmtId="38" fontId="6" fillId="0" borderId="74" xfId="1" applyFont="1" applyBorder="1" applyAlignment="1" applyProtection="1">
      <alignment horizontal="right"/>
      <protection hidden="1"/>
    </xf>
    <xf numFmtId="38" fontId="6" fillId="0" borderId="77" xfId="1" applyFont="1" applyBorder="1" applyAlignment="1" applyProtection="1">
      <alignment horizontal="right"/>
      <protection hidden="1"/>
    </xf>
    <xf numFmtId="0" fontId="10" fillId="0" borderId="45" xfId="0" applyFont="1" applyBorder="1" applyAlignment="1" applyProtection="1">
      <alignment horizontal="center" vertical="center"/>
      <protection hidden="1"/>
    </xf>
    <xf numFmtId="0" fontId="10" fillId="0" borderId="44" xfId="0" applyFont="1" applyBorder="1" applyAlignment="1" applyProtection="1">
      <alignment horizontal="center" vertical="center"/>
      <protection hidden="1"/>
    </xf>
    <xf numFmtId="0" fontId="10" fillId="0" borderId="80" xfId="0" applyFont="1" applyBorder="1" applyAlignment="1" applyProtection="1">
      <alignment horizontal="center" vertical="center"/>
      <protection hidden="1"/>
    </xf>
    <xf numFmtId="0" fontId="10" fillId="0" borderId="19" xfId="0" applyFont="1" applyBorder="1" applyAlignment="1" applyProtection="1">
      <alignment horizontal="center" vertical="center"/>
      <protection hidden="1"/>
    </xf>
    <xf numFmtId="0" fontId="10" fillId="0" borderId="6" xfId="0" applyFont="1" applyBorder="1" applyAlignment="1" applyProtection="1">
      <alignment horizontal="center" vertical="center"/>
      <protection hidden="1"/>
    </xf>
    <xf numFmtId="0" fontId="10" fillId="0" borderId="20" xfId="0" applyFont="1" applyBorder="1" applyAlignment="1" applyProtection="1">
      <alignment horizontal="center" vertical="center"/>
      <protection hidden="1"/>
    </xf>
    <xf numFmtId="0" fontId="8" fillId="0" borderId="91" xfId="0" applyFont="1" applyBorder="1" applyAlignment="1" applyProtection="1">
      <alignment horizontal="center" vertical="center"/>
      <protection hidden="1"/>
    </xf>
    <xf numFmtId="0" fontId="8" fillId="0" borderId="3" xfId="0" applyFont="1" applyBorder="1" applyAlignment="1" applyProtection="1">
      <alignment horizontal="center" vertical="center"/>
      <protection hidden="1"/>
    </xf>
    <xf numFmtId="0" fontId="8" fillId="0" borderId="4" xfId="0" applyFont="1" applyBorder="1" applyAlignment="1" applyProtection="1">
      <alignment horizontal="center" vertical="center"/>
      <protection hidden="1"/>
    </xf>
    <xf numFmtId="0" fontId="8" fillId="0" borderId="42" xfId="0" applyFont="1" applyBorder="1" applyAlignment="1" applyProtection="1">
      <alignment horizontal="center" vertical="center"/>
      <protection hidden="1"/>
    </xf>
    <xf numFmtId="0" fontId="8" fillId="0" borderId="17" xfId="0" applyFont="1" applyBorder="1" applyAlignment="1" applyProtection="1">
      <alignment horizontal="center" shrinkToFit="1"/>
      <protection hidden="1"/>
    </xf>
    <xf numFmtId="0" fontId="8" fillId="0" borderId="2" xfId="0" applyFont="1" applyBorder="1" applyAlignment="1" applyProtection="1">
      <alignment horizontal="center" shrinkToFit="1"/>
      <protection hidden="1"/>
    </xf>
    <xf numFmtId="0" fontId="8" fillId="0" borderId="7" xfId="0" applyFont="1" applyBorder="1" applyAlignment="1" applyProtection="1">
      <alignment horizontal="center" shrinkToFit="1"/>
      <protection hidden="1"/>
    </xf>
    <xf numFmtId="0" fontId="8" fillId="0" borderId="19" xfId="0" applyFont="1" applyBorder="1" applyAlignment="1" applyProtection="1">
      <alignment horizontal="center" shrinkToFit="1"/>
      <protection hidden="1"/>
    </xf>
    <xf numFmtId="0" fontId="8" fillId="0" borderId="6" xfId="0" applyFont="1" applyBorder="1" applyAlignment="1" applyProtection="1">
      <alignment horizontal="center" shrinkToFit="1"/>
      <protection hidden="1"/>
    </xf>
    <xf numFmtId="0" fontId="8" fillId="0" borderId="8" xfId="0" applyFont="1" applyBorder="1" applyAlignment="1" applyProtection="1">
      <alignment horizontal="center" shrinkToFit="1"/>
      <protection hidden="1"/>
    </xf>
    <xf numFmtId="38" fontId="6" fillId="0" borderId="38" xfId="1" applyFont="1" applyBorder="1" applyAlignment="1" applyProtection="1">
      <alignment horizontal="right"/>
      <protection hidden="1"/>
    </xf>
    <xf numFmtId="38" fontId="6" fillId="0" borderId="2" xfId="1" applyFont="1" applyBorder="1" applyAlignment="1" applyProtection="1">
      <alignment horizontal="right"/>
      <protection hidden="1"/>
    </xf>
    <xf numFmtId="38" fontId="6" fillId="0" borderId="18" xfId="1" applyFont="1" applyBorder="1" applyAlignment="1" applyProtection="1">
      <alignment horizontal="right"/>
      <protection hidden="1"/>
    </xf>
    <xf numFmtId="38" fontId="6" fillId="0" borderId="39" xfId="1" applyFont="1" applyBorder="1" applyAlignment="1" applyProtection="1">
      <alignment horizontal="right"/>
      <protection hidden="1"/>
    </xf>
    <xf numFmtId="38" fontId="6" fillId="0" borderId="6" xfId="1" applyFont="1" applyBorder="1" applyAlignment="1" applyProtection="1">
      <alignment horizontal="right"/>
      <protection hidden="1"/>
    </xf>
    <xf numFmtId="38" fontId="6" fillId="0" borderId="20" xfId="1" applyFont="1" applyBorder="1" applyAlignment="1" applyProtection="1">
      <alignment horizontal="right"/>
      <protection hidden="1"/>
    </xf>
    <xf numFmtId="0" fontId="8" fillId="0" borderId="73" xfId="0" applyFont="1" applyBorder="1" applyAlignment="1" applyProtection="1">
      <alignment horizontal="center" vertical="center"/>
      <protection hidden="1"/>
    </xf>
    <xf numFmtId="0" fontId="8" fillId="0" borderId="74" xfId="0" applyFont="1" applyBorder="1" applyAlignment="1" applyProtection="1">
      <alignment horizontal="center" vertical="center"/>
      <protection hidden="1"/>
    </xf>
    <xf numFmtId="0" fontId="8" fillId="0" borderId="77" xfId="0" applyFont="1" applyBorder="1" applyAlignment="1" applyProtection="1">
      <alignment horizontal="center" vertical="center"/>
      <protection hidden="1"/>
    </xf>
    <xf numFmtId="0" fontId="8" fillId="0" borderId="78" xfId="0" applyFont="1" applyBorder="1" applyAlignment="1" applyProtection="1">
      <alignment horizontal="center" shrinkToFit="1"/>
      <protection hidden="1"/>
    </xf>
    <xf numFmtId="0" fontId="8" fillId="0" borderId="4" xfId="0" applyFont="1" applyBorder="1" applyAlignment="1" applyProtection="1">
      <alignment horizontal="center" shrinkToFit="1"/>
      <protection hidden="1"/>
    </xf>
    <xf numFmtId="0" fontId="8" fillId="0" borderId="5" xfId="0" applyFont="1" applyBorder="1" applyAlignment="1" applyProtection="1">
      <alignment horizontal="center" shrinkToFit="1"/>
      <protection hidden="1"/>
    </xf>
    <xf numFmtId="38" fontId="6" fillId="0" borderId="3" xfId="1" applyFont="1" applyBorder="1" applyAlignment="1" applyProtection="1">
      <alignment horizontal="right"/>
      <protection hidden="1"/>
    </xf>
    <xf numFmtId="38" fontId="6" fillId="0" borderId="4" xfId="1" applyFont="1" applyBorder="1" applyAlignment="1" applyProtection="1">
      <alignment horizontal="right"/>
      <protection hidden="1"/>
    </xf>
    <xf numFmtId="38" fontId="6" fillId="0" borderId="42" xfId="1" applyFont="1" applyBorder="1" applyAlignment="1" applyProtection="1">
      <alignment horizontal="right"/>
      <protection hidden="1"/>
    </xf>
    <xf numFmtId="0" fontId="10" fillId="0" borderId="114" xfId="0" applyFont="1" applyBorder="1" applyAlignment="1">
      <alignment horizontal="right" shrinkToFit="1"/>
    </xf>
    <xf numFmtId="0" fontId="10" fillId="0" borderId="10" xfId="0" applyFont="1" applyBorder="1" applyAlignment="1">
      <alignment horizontal="right" shrinkToFit="1"/>
    </xf>
    <xf numFmtId="0" fontId="10" fillId="0" borderId="115" xfId="0" applyFont="1" applyBorder="1" applyAlignment="1">
      <alignment horizontal="right" shrinkToFit="1"/>
    </xf>
    <xf numFmtId="38" fontId="10" fillId="0" borderId="10" xfId="1" applyFont="1" applyBorder="1" applyAlignment="1">
      <alignment horizontal="right" shrinkToFit="1"/>
    </xf>
    <xf numFmtId="38" fontId="10" fillId="0" borderId="117" xfId="1" applyFont="1" applyBorder="1" applyAlignment="1">
      <alignment horizontal="right" shrinkToFit="1"/>
    </xf>
    <xf numFmtId="38" fontId="6" fillId="0" borderId="159" xfId="1" applyFont="1" applyBorder="1" applyAlignment="1" applyProtection="1">
      <alignment shrinkToFit="1"/>
      <protection hidden="1"/>
    </xf>
    <xf numFmtId="38" fontId="6" fillId="0" borderId="160" xfId="1" applyFont="1" applyBorder="1" applyAlignment="1" applyProtection="1">
      <alignment shrinkToFit="1"/>
      <protection hidden="1"/>
    </xf>
    <xf numFmtId="38" fontId="6" fillId="0" borderId="161" xfId="1" applyFont="1" applyBorder="1" applyAlignment="1" applyProtection="1">
      <alignment shrinkToFit="1"/>
      <protection hidden="1"/>
    </xf>
    <xf numFmtId="38" fontId="10" fillId="0" borderId="162" xfId="1" applyFont="1" applyBorder="1" applyAlignment="1">
      <alignment horizontal="center" shrinkToFit="1"/>
    </xf>
    <xf numFmtId="38" fontId="10" fillId="0" borderId="163" xfId="1" applyFont="1" applyBorder="1" applyAlignment="1">
      <alignment horizontal="center" shrinkToFit="1"/>
    </xf>
    <xf numFmtId="38" fontId="10" fillId="0" borderId="164" xfId="1" applyFont="1" applyBorder="1" applyAlignment="1">
      <alignment horizontal="center" shrinkToFit="1"/>
    </xf>
    <xf numFmtId="0" fontId="13" fillId="0" borderId="155" xfId="0" applyFont="1" applyBorder="1" applyAlignment="1" applyProtection="1">
      <alignment horizontal="right" shrinkToFit="1"/>
      <protection hidden="1"/>
    </xf>
    <xf numFmtId="0" fontId="13" fillId="0" borderId="0" xfId="0" applyFont="1" applyAlignment="1" applyProtection="1">
      <alignment horizontal="right" shrinkToFit="1"/>
      <protection hidden="1"/>
    </xf>
    <xf numFmtId="0" fontId="13" fillId="0" borderId="9" xfId="0" applyFont="1" applyBorder="1" applyAlignment="1" applyProtection="1">
      <alignment horizontal="right" shrinkToFit="1"/>
      <protection hidden="1"/>
    </xf>
    <xf numFmtId="38" fontId="6" fillId="0" borderId="39" xfId="1" applyFont="1" applyBorder="1" applyAlignment="1" applyProtection="1">
      <alignment horizontal="right" shrinkToFit="1"/>
      <protection hidden="1"/>
    </xf>
    <xf numFmtId="38" fontId="6" fillId="0" borderId="6" xfId="1" applyFont="1" applyBorder="1" applyAlignment="1" applyProtection="1">
      <alignment horizontal="right" shrinkToFit="1"/>
      <protection hidden="1"/>
    </xf>
    <xf numFmtId="38" fontId="6" fillId="0" borderId="165" xfId="1" applyFont="1" applyBorder="1" applyAlignment="1" applyProtection="1">
      <alignment horizontal="right" shrinkToFit="1"/>
      <protection hidden="1"/>
    </xf>
    <xf numFmtId="0" fontId="13" fillId="0" borderId="157" xfId="0" applyFont="1" applyBorder="1" applyAlignment="1" applyProtection="1">
      <alignment horizontal="right" shrinkToFit="1"/>
      <protection hidden="1"/>
    </xf>
    <xf numFmtId="0" fontId="13" fillId="0" borderId="6" xfId="0" applyFont="1" applyBorder="1" applyAlignment="1" applyProtection="1">
      <alignment horizontal="right" shrinkToFit="1"/>
      <protection hidden="1"/>
    </xf>
    <xf numFmtId="0" fontId="13" fillId="0" borderId="8" xfId="0" applyFont="1" applyBorder="1" applyAlignment="1" applyProtection="1">
      <alignment horizontal="right" shrinkToFit="1"/>
      <protection hidden="1"/>
    </xf>
    <xf numFmtId="38" fontId="6" fillId="0" borderId="3" xfId="1" applyFont="1" applyBorder="1" applyAlignment="1" applyProtection="1">
      <alignment shrinkToFit="1"/>
      <protection hidden="1"/>
    </xf>
    <xf numFmtId="38" fontId="6" fillId="0" borderId="4" xfId="1" applyFont="1" applyBorder="1" applyAlignment="1" applyProtection="1">
      <alignment shrinkToFit="1"/>
      <protection hidden="1"/>
    </xf>
    <xf numFmtId="38" fontId="6" fillId="0" borderId="156" xfId="1" applyFont="1" applyBorder="1" applyAlignment="1" applyProtection="1">
      <alignment shrinkToFit="1"/>
      <protection hidden="1"/>
    </xf>
    <xf numFmtId="0" fontId="10" fillId="0" borderId="158" xfId="0" applyFont="1" applyBorder="1" applyAlignment="1">
      <alignment horizontal="right" shrinkToFit="1"/>
    </xf>
    <xf numFmtId="0" fontId="10" fillId="0" borderId="44" xfId="0" applyFont="1" applyBorder="1" applyAlignment="1">
      <alignment horizontal="right" shrinkToFit="1"/>
    </xf>
    <xf numFmtId="0" fontId="10" fillId="0" borderId="92" xfId="0" applyFont="1" applyBorder="1" applyAlignment="1">
      <alignment horizontal="right" shrinkToFit="1"/>
    </xf>
    <xf numFmtId="38" fontId="10" fillId="0" borderId="90" xfId="1" applyFont="1" applyBorder="1" applyAlignment="1">
      <alignment horizontal="right" shrinkToFit="1"/>
    </xf>
    <xf numFmtId="38" fontId="10" fillId="0" borderId="87" xfId="1" applyFont="1" applyBorder="1" applyAlignment="1">
      <alignment horizontal="right" shrinkToFit="1"/>
    </xf>
    <xf numFmtId="38" fontId="10" fillId="0" borderId="154" xfId="1" applyFont="1" applyBorder="1" applyAlignment="1">
      <alignment horizontal="right" shrinkToFit="1"/>
    </xf>
    <xf numFmtId="0" fontId="6" fillId="0" borderId="152" xfId="0" applyFont="1" applyBorder="1" applyAlignment="1" applyProtection="1">
      <alignment horizontal="center" shrinkToFit="1"/>
      <protection hidden="1"/>
    </xf>
    <xf numFmtId="0" fontId="6" fillId="0" borderId="102" xfId="0" applyFont="1" applyBorder="1" applyAlignment="1" applyProtection="1">
      <alignment horizontal="center" shrinkToFit="1"/>
      <protection hidden="1"/>
    </xf>
    <xf numFmtId="0" fontId="6" fillId="0" borderId="107" xfId="0" applyFont="1" applyBorder="1" applyAlignment="1" applyProtection="1">
      <alignment horizontal="center" shrinkToFit="1"/>
      <protection hidden="1"/>
    </xf>
    <xf numFmtId="38" fontId="10" fillId="0" borderId="60" xfId="1" applyFont="1" applyBorder="1" applyAlignment="1" applyProtection="1">
      <alignment horizontal="center" shrinkToFit="1"/>
      <protection hidden="1"/>
    </xf>
    <xf numFmtId="0" fontId="10" fillId="0" borderId="125" xfId="0" applyFont="1" applyBorder="1" applyAlignment="1" applyProtection="1">
      <alignment horizontal="center" shrinkToFit="1"/>
      <protection hidden="1"/>
    </xf>
    <xf numFmtId="0" fontId="10" fillId="0" borderId="126" xfId="0" applyFont="1" applyBorder="1" applyAlignment="1" applyProtection="1">
      <alignment horizontal="center" shrinkToFit="1"/>
      <protection hidden="1"/>
    </xf>
    <xf numFmtId="0" fontId="8" fillId="0" borderId="0" xfId="0" applyFont="1" applyAlignment="1">
      <alignment horizontal="center" wrapText="1"/>
    </xf>
    <xf numFmtId="0" fontId="8" fillId="0" borderId="6" xfId="0" applyFont="1" applyBorder="1" applyAlignment="1">
      <alignment horizontal="center" wrapText="1"/>
    </xf>
    <xf numFmtId="0" fontId="8" fillId="0" borderId="6" xfId="0" applyFont="1" applyBorder="1" applyAlignment="1">
      <alignment horizontal="distributed"/>
    </xf>
    <xf numFmtId="0" fontId="10" fillId="0" borderId="6" xfId="0" applyFont="1" applyBorder="1" applyAlignment="1" applyProtection="1">
      <alignment horizontal="center"/>
      <protection hidden="1"/>
    </xf>
    <xf numFmtId="0" fontId="10" fillId="0" borderId="6" xfId="0" applyFont="1" applyBorder="1" applyAlignment="1" applyProtection="1">
      <alignment horizontal="left" shrinkToFit="1"/>
      <protection hidden="1"/>
    </xf>
    <xf numFmtId="0" fontId="10" fillId="0" borderId="0" xfId="0" applyFont="1" applyAlignment="1" applyProtection="1">
      <alignment horizontal="left" shrinkToFit="1"/>
      <protection hidden="1"/>
    </xf>
    <xf numFmtId="0" fontId="10" fillId="0" borderId="127" xfId="0" applyFont="1" applyBorder="1" applyAlignment="1" applyProtection="1">
      <alignment horizontal="center" shrinkToFit="1"/>
      <protection hidden="1"/>
    </xf>
    <xf numFmtId="0" fontId="10" fillId="0" borderId="30" xfId="0" applyFont="1" applyBorder="1" applyAlignment="1" applyProtection="1">
      <alignment horizontal="center" shrinkToFit="1"/>
      <protection hidden="1"/>
    </xf>
    <xf numFmtId="0" fontId="10" fillId="0" borderId="31" xfId="0" applyFont="1" applyBorder="1" applyAlignment="1" applyProtection="1">
      <alignment horizontal="center" shrinkToFit="1"/>
      <protection hidden="1"/>
    </xf>
    <xf numFmtId="0" fontId="10" fillId="0" borderId="34" xfId="0" applyFont="1" applyBorder="1" applyAlignment="1" applyProtection="1">
      <alignment horizontal="center" shrinkToFit="1"/>
      <protection hidden="1"/>
    </xf>
    <xf numFmtId="0" fontId="8" fillId="0" borderId="60" xfId="0" applyFont="1" applyBorder="1" applyAlignment="1" applyProtection="1">
      <alignment horizontal="center" shrinkToFit="1"/>
      <protection hidden="1"/>
    </xf>
    <xf numFmtId="0" fontId="10" fillId="0" borderId="60" xfId="0" applyFont="1" applyBorder="1" applyAlignment="1" applyProtection="1">
      <alignment horizontal="center" shrinkToFit="1"/>
      <protection hidden="1"/>
    </xf>
    <xf numFmtId="0" fontId="10" fillId="0" borderId="64" xfId="0" applyFont="1" applyBorder="1" applyAlignment="1" applyProtection="1">
      <alignment horizontal="center" shrinkToFit="1"/>
      <protection hidden="1"/>
    </xf>
    <xf numFmtId="0" fontId="6" fillId="0" borderId="16" xfId="0" applyFont="1" applyBorder="1" applyAlignment="1">
      <alignment horizontal="center" vertical="center"/>
    </xf>
    <xf numFmtId="0" fontId="6" fillId="0" borderId="25" xfId="0" applyFont="1" applyBorder="1" applyAlignment="1">
      <alignment horizontal="center" vertical="center"/>
    </xf>
    <xf numFmtId="0" fontId="6" fillId="0" borderId="43" xfId="0" applyFont="1" applyBorder="1" applyAlignment="1">
      <alignment horizontal="center" vertical="center"/>
    </xf>
    <xf numFmtId="177" fontId="6" fillId="0" borderId="22" xfId="1" applyNumberFormat="1" applyFont="1" applyBorder="1" applyAlignment="1" applyProtection="1">
      <alignment horizontal="right" shrinkToFit="1"/>
      <protection hidden="1"/>
    </xf>
    <xf numFmtId="0" fontId="8" fillId="0" borderId="22" xfId="0" applyFont="1" applyBorder="1" applyAlignment="1" applyProtection="1">
      <alignment horizontal="center" shrinkToFit="1"/>
      <protection hidden="1"/>
    </xf>
    <xf numFmtId="0" fontId="10" fillId="0" borderId="3" xfId="0" applyFont="1" applyBorder="1" applyAlignment="1" applyProtection="1">
      <alignment shrinkToFit="1"/>
      <protection hidden="1"/>
    </xf>
    <xf numFmtId="0" fontId="10" fillId="0" borderId="4" xfId="0" applyFont="1" applyBorder="1" applyAlignment="1" applyProtection="1">
      <alignment shrinkToFit="1"/>
      <protection hidden="1"/>
    </xf>
    <xf numFmtId="0" fontId="10" fillId="0" borderId="5" xfId="0" applyFont="1" applyBorder="1" applyAlignment="1" applyProtection="1">
      <alignment shrinkToFit="1"/>
      <protection hidden="1"/>
    </xf>
    <xf numFmtId="0" fontId="10" fillId="0" borderId="73" xfId="0" applyFont="1" applyBorder="1" applyAlignment="1" applyProtection="1">
      <alignment shrinkToFit="1"/>
      <protection hidden="1"/>
    </xf>
    <xf numFmtId="0" fontId="10" fillId="0" borderId="74" xfId="0" applyFont="1" applyBorder="1" applyAlignment="1" applyProtection="1">
      <alignment shrinkToFit="1"/>
      <protection hidden="1"/>
    </xf>
    <xf numFmtId="0" fontId="10" fillId="0" borderId="75" xfId="0" applyFont="1" applyBorder="1" applyAlignment="1" applyProtection="1">
      <alignment shrinkToFit="1"/>
      <protection hidden="1"/>
    </xf>
    <xf numFmtId="38" fontId="6" fillId="0" borderId="22" xfId="1" applyFont="1" applyBorder="1" applyAlignment="1" applyProtection="1">
      <alignment horizontal="right" shrinkToFit="1"/>
      <protection hidden="1"/>
    </xf>
    <xf numFmtId="38" fontId="6" fillId="0" borderId="153" xfId="1" applyFont="1" applyBorder="1" applyAlignment="1" applyProtection="1">
      <alignment horizontal="right" shrinkToFit="1"/>
      <protection hidden="1"/>
    </xf>
    <xf numFmtId="38" fontId="6" fillId="0" borderId="3" xfId="1" applyFont="1" applyBorder="1" applyAlignment="1" applyProtection="1">
      <alignment horizontal="right" shrinkToFit="1"/>
      <protection hidden="1"/>
    </xf>
    <xf numFmtId="38" fontId="6" fillId="0" borderId="4" xfId="1" applyFont="1" applyBorder="1" applyAlignment="1" applyProtection="1">
      <alignment horizontal="right" shrinkToFit="1"/>
      <protection hidden="1"/>
    </xf>
    <xf numFmtId="38" fontId="6" fillId="0" borderId="156" xfId="1" applyFont="1" applyBorder="1" applyAlignment="1" applyProtection="1">
      <alignment horizontal="right" shrinkToFit="1"/>
      <protection hidden="1"/>
    </xf>
    <xf numFmtId="0" fontId="13" fillId="0" borderId="112" xfId="0" applyFont="1" applyBorder="1" applyAlignment="1" applyProtection="1">
      <alignment horizontal="right" shrinkToFit="1"/>
      <protection hidden="1"/>
    </xf>
    <xf numFmtId="0" fontId="13" fillId="0" borderId="2" xfId="0" applyFont="1" applyBorder="1" applyAlignment="1" applyProtection="1">
      <alignment horizontal="right" shrinkToFit="1"/>
      <protection hidden="1"/>
    </xf>
    <xf numFmtId="0" fontId="13" fillId="0" borderId="7" xfId="0" applyFont="1" applyBorder="1" applyAlignment="1" applyProtection="1">
      <alignment horizontal="right" shrinkToFit="1"/>
      <protection hidden="1"/>
    </xf>
    <xf numFmtId="0" fontId="13" fillId="0" borderId="158" xfId="0" applyFont="1" applyBorder="1" applyAlignment="1" applyProtection="1">
      <alignment horizontal="right" shrinkToFit="1"/>
      <protection hidden="1"/>
    </xf>
    <xf numFmtId="0" fontId="13" fillId="0" borderId="44" xfId="0" applyFont="1" applyBorder="1" applyAlignment="1" applyProtection="1">
      <alignment horizontal="right" shrinkToFit="1"/>
      <protection hidden="1"/>
    </xf>
    <xf numFmtId="0" fontId="13" fillId="0" borderId="92" xfId="0" applyFont="1" applyBorder="1" applyAlignment="1" applyProtection="1">
      <alignment horizontal="right" shrinkToFit="1"/>
      <protection hidden="1"/>
    </xf>
    <xf numFmtId="38" fontId="6" fillId="0" borderId="90" xfId="1" applyFont="1" applyBorder="1" applyAlignment="1" applyProtection="1">
      <alignment horizontal="right" shrinkToFit="1"/>
      <protection hidden="1"/>
    </xf>
    <xf numFmtId="38" fontId="6" fillId="0" borderId="87" xfId="1" applyFont="1" applyBorder="1" applyAlignment="1" applyProtection="1">
      <alignment horizontal="right" shrinkToFit="1"/>
      <protection hidden="1"/>
    </xf>
    <xf numFmtId="38" fontId="6" fillId="0" borderId="154" xfId="1" applyFont="1" applyBorder="1" applyAlignment="1" applyProtection="1">
      <alignment horizontal="right" shrinkToFit="1"/>
      <protection hidden="1"/>
    </xf>
    <xf numFmtId="0" fontId="6" fillId="0" borderId="16" xfId="0" applyFont="1" applyBorder="1" applyAlignment="1" applyProtection="1">
      <alignment horizontal="center" vertical="center"/>
      <protection hidden="1"/>
    </xf>
    <xf numFmtId="0" fontId="6" fillId="0" borderId="25" xfId="0" applyFont="1" applyBorder="1" applyAlignment="1" applyProtection="1">
      <alignment horizontal="center" vertical="center"/>
      <protection hidden="1"/>
    </xf>
    <xf numFmtId="0" fontId="6" fillId="0" borderId="43" xfId="0" applyFont="1" applyBorder="1" applyAlignment="1" applyProtection="1">
      <alignment horizontal="center" vertical="center"/>
      <protection hidden="1"/>
    </xf>
    <xf numFmtId="0" fontId="10" fillId="0" borderId="101" xfId="0" applyFont="1" applyBorder="1" applyAlignment="1" applyProtection="1">
      <alignment horizontal="center" shrinkToFit="1"/>
      <protection hidden="1"/>
    </xf>
    <xf numFmtId="0" fontId="10" fillId="0" borderId="102" xfId="0" applyFont="1" applyBorder="1" applyAlignment="1" applyProtection="1">
      <alignment horizontal="center" shrinkToFit="1"/>
      <protection hidden="1"/>
    </xf>
    <xf numFmtId="176" fontId="10" fillId="0" borderId="102" xfId="0" applyNumberFormat="1" applyFont="1" applyBorder="1" applyAlignment="1" applyProtection="1">
      <alignment horizontal="center" shrinkToFit="1"/>
      <protection hidden="1"/>
    </xf>
    <xf numFmtId="176" fontId="10" fillId="0" borderId="107" xfId="0" applyNumberFormat="1" applyFont="1" applyBorder="1" applyAlignment="1" applyProtection="1">
      <alignment horizontal="center" shrinkToFit="1"/>
      <protection hidden="1"/>
    </xf>
    <xf numFmtId="38" fontId="8" fillId="0" borderId="12" xfId="1" applyFont="1" applyBorder="1" applyAlignment="1" applyProtection="1">
      <alignment horizontal="right" shrinkToFit="1"/>
    </xf>
    <xf numFmtId="38" fontId="8" fillId="0" borderId="13" xfId="1" applyFont="1" applyBorder="1" applyAlignment="1" applyProtection="1">
      <alignment horizontal="right" shrinkToFit="1"/>
    </xf>
    <xf numFmtId="38" fontId="8" fillId="0" borderId="51" xfId="1" applyFont="1" applyBorder="1" applyAlignment="1" applyProtection="1">
      <alignment horizontal="right" shrinkToFit="1"/>
    </xf>
    <xf numFmtId="38" fontId="13" fillId="0" borderId="11" xfId="1" applyFont="1" applyBorder="1" applyAlignment="1" applyProtection="1">
      <alignment horizontal="right" shrinkToFit="1"/>
    </xf>
    <xf numFmtId="38" fontId="13" fillId="0" borderId="12" xfId="1" applyFont="1" applyBorder="1" applyAlignment="1" applyProtection="1">
      <alignment horizontal="right" shrinkToFit="1"/>
    </xf>
    <xf numFmtId="38" fontId="13" fillId="0" borderId="46" xfId="1" applyFont="1" applyBorder="1" applyAlignment="1" applyProtection="1">
      <alignment horizontal="right" shrinkToFit="1"/>
    </xf>
    <xf numFmtId="38" fontId="13" fillId="0" borderId="47" xfId="1" applyFont="1" applyBorder="1" applyAlignment="1" applyProtection="1">
      <alignment horizontal="right" shrinkToFit="1"/>
    </xf>
    <xf numFmtId="38" fontId="8" fillId="0" borderId="105" xfId="1" applyFont="1" applyBorder="1" applyAlignment="1" applyProtection="1">
      <alignment horizontal="right" shrinkToFit="1"/>
    </xf>
    <xf numFmtId="38" fontId="8" fillId="0" borderId="108" xfId="1" applyFont="1" applyBorder="1" applyAlignment="1" applyProtection="1">
      <alignment horizontal="right" shrinkToFit="1"/>
    </xf>
    <xf numFmtId="38" fontId="13" fillId="0" borderId="104" xfId="1" applyFont="1" applyBorder="1" applyAlignment="1" applyProtection="1">
      <alignment horizontal="right" shrinkToFit="1"/>
    </xf>
    <xf numFmtId="38" fontId="13" fillId="0" borderId="105" xfId="1" applyFont="1" applyBorder="1" applyAlignment="1" applyProtection="1">
      <alignment horizontal="right" shrinkToFit="1"/>
    </xf>
    <xf numFmtId="0" fontId="13" fillId="0" borderId="95" xfId="0" applyFont="1" applyBorder="1" applyAlignment="1">
      <alignment horizontal="left" shrinkToFit="1"/>
    </xf>
    <xf numFmtId="0" fontId="13" fillId="0" borderId="96" xfId="0" applyFont="1" applyBorder="1" applyAlignment="1">
      <alignment horizontal="left" shrinkToFit="1"/>
    </xf>
    <xf numFmtId="0" fontId="13" fillId="0" borderId="97" xfId="0" applyFont="1" applyBorder="1" applyAlignment="1">
      <alignment horizontal="left" shrinkToFit="1"/>
    </xf>
    <xf numFmtId="0" fontId="10" fillId="0" borderId="79" xfId="0" applyFont="1" applyBorder="1" applyAlignment="1" applyProtection="1">
      <alignment horizontal="center" shrinkToFit="1"/>
      <protection hidden="1"/>
    </xf>
    <xf numFmtId="0" fontId="10" fillId="0" borderId="74" xfId="0" applyFont="1" applyBorder="1" applyAlignment="1" applyProtection="1">
      <alignment horizontal="center" shrinkToFit="1"/>
      <protection hidden="1"/>
    </xf>
    <xf numFmtId="0" fontId="10" fillId="0" borderId="75" xfId="0" applyFont="1" applyBorder="1" applyAlignment="1" applyProtection="1">
      <alignment horizontal="center" shrinkToFit="1"/>
      <protection hidden="1"/>
    </xf>
    <xf numFmtId="176" fontId="10" fillId="0" borderId="22" xfId="0" applyNumberFormat="1" applyFont="1" applyBorder="1" applyAlignment="1" applyProtection="1">
      <alignment horizontal="center" shrinkToFit="1"/>
      <protection hidden="1"/>
    </xf>
    <xf numFmtId="38" fontId="8" fillId="0" borderId="100" xfId="1" applyFont="1" applyBorder="1" applyAlignment="1" applyProtection="1">
      <alignment horizontal="right" shrinkToFit="1"/>
    </xf>
    <xf numFmtId="38" fontId="8" fillId="0" borderId="96" xfId="1" applyFont="1" applyBorder="1" applyAlignment="1" applyProtection="1">
      <alignment horizontal="right" shrinkToFit="1"/>
    </xf>
    <xf numFmtId="38" fontId="8" fillId="0" borderId="97" xfId="1" applyFont="1" applyBorder="1" applyAlignment="1" applyProtection="1">
      <alignment horizontal="right" shrinkToFit="1"/>
    </xf>
    <xf numFmtId="38" fontId="8" fillId="0" borderId="90" xfId="1" applyFont="1" applyBorder="1" applyAlignment="1" applyProtection="1">
      <alignment horizontal="center" shrinkToFit="1"/>
    </xf>
    <xf numFmtId="38" fontId="8" fillId="0" borderId="88" xfId="1" applyFont="1" applyBorder="1" applyAlignment="1" applyProtection="1">
      <alignment horizontal="center" shrinkToFit="1"/>
    </xf>
    <xf numFmtId="38" fontId="8" fillId="0" borderId="3" xfId="1" applyFont="1" applyBorder="1" applyAlignment="1" applyProtection="1">
      <alignment horizontal="center" shrinkToFit="1"/>
    </xf>
    <xf numFmtId="38" fontId="8" fillId="0" borderId="5" xfId="1" applyFont="1" applyBorder="1" applyAlignment="1" applyProtection="1">
      <alignment horizontal="center" shrinkToFit="1"/>
    </xf>
    <xf numFmtId="38" fontId="8" fillId="0" borderId="100" xfId="1" applyFont="1" applyBorder="1" applyAlignment="1" applyProtection="1">
      <alignment horizontal="center" shrinkToFit="1"/>
    </xf>
    <xf numFmtId="38" fontId="8" fillId="0" borderId="97" xfId="1" applyFont="1" applyBorder="1" applyAlignment="1" applyProtection="1">
      <alignment horizontal="center" shrinkToFit="1"/>
    </xf>
    <xf numFmtId="38" fontId="8" fillId="0" borderId="3" xfId="1" applyFont="1" applyBorder="1" applyAlignment="1" applyProtection="1">
      <alignment horizontal="right" shrinkToFit="1"/>
    </xf>
    <xf numFmtId="38" fontId="8" fillId="0" borderId="4" xfId="1" applyFont="1" applyBorder="1" applyAlignment="1" applyProtection="1">
      <alignment horizontal="right" shrinkToFit="1"/>
    </xf>
    <xf numFmtId="38" fontId="8" fillId="0" borderId="5" xfId="1" applyFont="1" applyBorder="1" applyAlignment="1" applyProtection="1">
      <alignment horizontal="right" shrinkToFit="1"/>
    </xf>
    <xf numFmtId="0" fontId="13" fillId="0" borderId="78" xfId="0" applyFont="1" applyBorder="1" applyAlignment="1">
      <alignment horizontal="left" shrinkToFit="1"/>
    </xf>
    <xf numFmtId="0" fontId="13" fillId="0" borderId="4" xfId="0" applyFont="1" applyBorder="1" applyAlignment="1">
      <alignment horizontal="left" shrinkToFit="1"/>
    </xf>
    <xf numFmtId="0" fontId="13" fillId="0" borderId="5" xfId="0" applyFont="1" applyBorder="1" applyAlignment="1">
      <alignment horizontal="left" shrinkToFit="1"/>
    </xf>
    <xf numFmtId="0" fontId="10" fillId="0" borderId="81" xfId="0" applyFont="1" applyBorder="1" applyAlignment="1" applyProtection="1">
      <alignment horizontal="center" shrinkToFit="1"/>
      <protection hidden="1"/>
    </xf>
    <xf numFmtId="0" fontId="10" fillId="0" borderId="82" xfId="0" applyFont="1" applyBorder="1" applyAlignment="1" applyProtection="1">
      <alignment horizontal="center" shrinkToFit="1"/>
      <protection hidden="1"/>
    </xf>
    <xf numFmtId="0" fontId="8" fillId="0" borderId="84" xfId="0" applyFont="1" applyBorder="1" applyAlignment="1" applyProtection="1">
      <alignment horizontal="center" vertical="center" shrinkToFit="1"/>
      <protection hidden="1"/>
    </xf>
    <xf numFmtId="0" fontId="8" fillId="0" borderId="85" xfId="0" applyFont="1" applyBorder="1" applyAlignment="1" applyProtection="1">
      <alignment horizontal="center" vertical="center" shrinkToFit="1"/>
      <protection hidden="1"/>
    </xf>
    <xf numFmtId="0" fontId="11" fillId="0" borderId="15" xfId="0" applyFont="1" applyBorder="1" applyAlignment="1" applyProtection="1">
      <alignment horizontal="left" vertical="center"/>
      <protection hidden="1"/>
    </xf>
    <xf numFmtId="0" fontId="11" fillId="0" borderId="15" xfId="0" applyFont="1" applyBorder="1" applyAlignment="1" applyProtection="1">
      <alignment horizontal="left" vertical="top" wrapText="1"/>
      <protection hidden="1"/>
    </xf>
    <xf numFmtId="0" fontId="11" fillId="0" borderId="0" xfId="0" applyFont="1" applyAlignment="1" applyProtection="1">
      <alignment horizontal="left" vertical="top" wrapText="1"/>
      <protection hidden="1"/>
    </xf>
    <xf numFmtId="0" fontId="11" fillId="0" borderId="14" xfId="0" applyFont="1" applyBorder="1" applyAlignment="1" applyProtection="1">
      <alignment horizontal="left" vertical="top" wrapText="1"/>
      <protection hidden="1"/>
    </xf>
    <xf numFmtId="0" fontId="11" fillId="0" borderId="54" xfId="0" applyFont="1" applyBorder="1" applyAlignment="1" applyProtection="1">
      <alignment horizontal="left" vertical="top" wrapText="1"/>
      <protection hidden="1"/>
    </xf>
    <xf numFmtId="0" fontId="11" fillId="0" borderId="53" xfId="0" applyFont="1" applyBorder="1" applyAlignment="1" applyProtection="1">
      <alignment horizontal="left" vertical="top" wrapText="1"/>
      <protection hidden="1"/>
    </xf>
    <xf numFmtId="0" fontId="11" fillId="0" borderId="62" xfId="0" applyFont="1" applyBorder="1" applyAlignment="1" applyProtection="1">
      <alignment horizontal="left" vertical="top" wrapText="1"/>
      <protection hidden="1"/>
    </xf>
    <xf numFmtId="0" fontId="11" fillId="0" borderId="45" xfId="0" applyFont="1" applyBorder="1" applyAlignment="1" applyProtection="1">
      <alignment horizontal="left" vertical="center"/>
      <protection hidden="1"/>
    </xf>
    <xf numFmtId="0" fontId="11" fillId="0" borderId="44" xfId="0" applyFont="1" applyBorder="1" applyAlignment="1" applyProtection="1">
      <alignment horizontal="left" vertical="center"/>
      <protection hidden="1"/>
    </xf>
    <xf numFmtId="38" fontId="8" fillId="0" borderId="83" xfId="1" applyFont="1" applyBorder="1" applyAlignment="1" applyProtection="1">
      <alignment horizontal="center" vertical="center" shrinkToFit="1"/>
      <protection hidden="1"/>
    </xf>
    <xf numFmtId="38" fontId="8" fillId="0" borderId="69" xfId="1" applyFont="1" applyBorder="1" applyAlignment="1" applyProtection="1">
      <alignment horizontal="center" vertical="center" shrinkToFit="1"/>
      <protection hidden="1"/>
    </xf>
    <xf numFmtId="0" fontId="8" fillId="0" borderId="98" xfId="0" applyFont="1" applyBorder="1" applyAlignment="1" applyProtection="1">
      <alignment horizontal="center"/>
      <protection hidden="1"/>
    </xf>
    <xf numFmtId="0" fontId="8" fillId="0" borderId="93" xfId="0" applyFont="1" applyBorder="1" applyAlignment="1" applyProtection="1">
      <alignment horizontal="center"/>
      <protection hidden="1"/>
    </xf>
    <xf numFmtId="38" fontId="8" fillId="0" borderId="106" xfId="1" applyFont="1" applyBorder="1" applyAlignment="1" applyProtection="1">
      <alignment horizontal="right" shrinkToFit="1"/>
    </xf>
    <xf numFmtId="0" fontId="13" fillId="0" borderId="15" xfId="0" applyFont="1" applyBorder="1" applyAlignment="1" applyProtection="1">
      <alignment horizontal="left" vertical="top" wrapText="1"/>
      <protection hidden="1"/>
    </xf>
    <xf numFmtId="0" fontId="13" fillId="0" borderId="0" xfId="0" applyFont="1" applyAlignment="1" applyProtection="1">
      <alignment horizontal="left" vertical="top" wrapText="1"/>
      <protection hidden="1"/>
    </xf>
    <xf numFmtId="0" fontId="13" fillId="0" borderId="54" xfId="0" applyFont="1" applyBorder="1" applyAlignment="1" applyProtection="1">
      <alignment horizontal="left" vertical="top" wrapText="1"/>
      <protection hidden="1"/>
    </xf>
    <xf numFmtId="0" fontId="13" fillId="0" borderId="53" xfId="0" applyFont="1" applyBorder="1" applyAlignment="1" applyProtection="1">
      <alignment horizontal="left" vertical="top" wrapText="1"/>
      <protection hidden="1"/>
    </xf>
    <xf numFmtId="0" fontId="11" fillId="0" borderId="3" xfId="0" applyFont="1" applyBorder="1" applyAlignment="1" applyProtection="1">
      <alignment horizontal="center" vertical="top"/>
      <protection hidden="1"/>
    </xf>
    <xf numFmtId="0" fontId="11" fillId="0" borderId="4" xfId="0" applyFont="1" applyBorder="1" applyAlignment="1" applyProtection="1">
      <alignment horizontal="center" vertical="top"/>
      <protection hidden="1"/>
    </xf>
    <xf numFmtId="0" fontId="11" fillId="0" borderId="42" xfId="0" applyFont="1" applyBorder="1" applyAlignment="1" applyProtection="1">
      <alignment horizontal="center" vertical="top"/>
      <protection hidden="1"/>
    </xf>
    <xf numFmtId="0" fontId="11" fillId="0" borderId="73" xfId="0" applyFont="1" applyBorder="1" applyAlignment="1" applyProtection="1">
      <alignment horizontal="center" vertical="top"/>
      <protection hidden="1"/>
    </xf>
    <xf numFmtId="0" fontId="11" fillId="0" borderId="74" xfId="0" applyFont="1" applyBorder="1" applyAlignment="1" applyProtection="1">
      <alignment horizontal="center" vertical="top"/>
      <protection hidden="1"/>
    </xf>
    <xf numFmtId="0" fontId="11" fillId="0" borderId="77" xfId="0" applyFont="1" applyBorder="1" applyAlignment="1" applyProtection="1">
      <alignment horizontal="center" vertical="top"/>
      <protection hidden="1"/>
    </xf>
    <xf numFmtId="0" fontId="10" fillId="0" borderId="45" xfId="0" applyFont="1" applyBorder="1" applyAlignment="1" applyProtection="1">
      <alignment horizontal="center" vertical="center" textRotation="255"/>
      <protection hidden="1"/>
    </xf>
    <xf numFmtId="0" fontId="10" fillId="0" borderId="92" xfId="0" applyFont="1" applyBorder="1" applyAlignment="1" applyProtection="1">
      <alignment horizontal="center" vertical="center" textRotation="255"/>
      <protection hidden="1"/>
    </xf>
    <xf numFmtId="0" fontId="10" fillId="0" borderId="15" xfId="0" applyFont="1" applyBorder="1" applyAlignment="1" applyProtection="1">
      <alignment horizontal="center" vertical="center" textRotation="255"/>
      <protection hidden="1"/>
    </xf>
    <xf numFmtId="0" fontId="10" fillId="0" borderId="9" xfId="0" applyFont="1" applyBorder="1" applyAlignment="1" applyProtection="1">
      <alignment horizontal="center" vertical="center" textRotation="255"/>
      <protection hidden="1"/>
    </xf>
    <xf numFmtId="0" fontId="10" fillId="0" borderId="54" xfId="0" applyFont="1" applyBorder="1" applyAlignment="1" applyProtection="1">
      <alignment horizontal="center" vertical="center" textRotation="255"/>
      <protection hidden="1"/>
    </xf>
    <xf numFmtId="0" fontId="10" fillId="0" borderId="58" xfId="0" applyFont="1" applyBorder="1" applyAlignment="1" applyProtection="1">
      <alignment horizontal="center" vertical="center" textRotation="255"/>
      <protection hidden="1"/>
    </xf>
    <xf numFmtId="38" fontId="10" fillId="0" borderId="93" xfId="0" applyNumberFormat="1" applyFont="1" applyBorder="1" applyAlignment="1" applyProtection="1">
      <alignment horizontal="right" shrinkToFit="1"/>
      <protection hidden="1"/>
    </xf>
    <xf numFmtId="38" fontId="10" fillId="0" borderId="94" xfId="0" applyNumberFormat="1" applyFont="1" applyBorder="1" applyAlignment="1" applyProtection="1">
      <alignment horizontal="right" shrinkToFit="1"/>
      <protection hidden="1"/>
    </xf>
    <xf numFmtId="38" fontId="8" fillId="0" borderId="93" xfId="0" applyNumberFormat="1" applyFont="1" applyBorder="1" applyAlignment="1" applyProtection="1">
      <alignment horizontal="right" shrinkToFit="1"/>
      <protection hidden="1"/>
    </xf>
    <xf numFmtId="38" fontId="8" fillId="0" borderId="94" xfId="0" applyNumberFormat="1" applyFont="1" applyBorder="1" applyAlignment="1" applyProtection="1">
      <alignment horizontal="right" shrinkToFit="1"/>
      <protection hidden="1"/>
    </xf>
    <xf numFmtId="38" fontId="8" fillId="0" borderId="99" xfId="0" applyNumberFormat="1" applyFont="1" applyBorder="1" applyAlignment="1" applyProtection="1">
      <alignment horizontal="right" shrinkToFit="1"/>
      <protection hidden="1"/>
    </xf>
    <xf numFmtId="38" fontId="8" fillId="0" borderId="47" xfId="1" applyFont="1" applyBorder="1" applyAlignment="1" applyProtection="1">
      <alignment horizontal="right" shrinkToFit="1"/>
    </xf>
    <xf numFmtId="38" fontId="8" fillId="0" borderId="76" xfId="1" applyFont="1" applyBorder="1" applyAlignment="1" applyProtection="1">
      <alignment horizontal="right" shrinkToFit="1"/>
    </xf>
    <xf numFmtId="0" fontId="13" fillId="0" borderId="45" xfId="0" applyFont="1" applyBorder="1" applyAlignment="1">
      <alignment horizontal="left" shrinkToFit="1"/>
    </xf>
    <xf numFmtId="0" fontId="13" fillId="0" borderId="44" xfId="0" applyFont="1" applyBorder="1" applyAlignment="1">
      <alignment horizontal="left" shrinkToFit="1"/>
    </xf>
    <xf numFmtId="0" fontId="13" fillId="0" borderId="92" xfId="0" applyFont="1" applyBorder="1" applyAlignment="1">
      <alignment horizontal="left" shrinkToFit="1"/>
    </xf>
    <xf numFmtId="38" fontId="8" fillId="0" borderId="48" xfId="1" applyFont="1" applyBorder="1" applyAlignment="1" applyProtection="1">
      <alignment horizontal="right" shrinkToFit="1"/>
    </xf>
    <xf numFmtId="38" fontId="8" fillId="0" borderId="90" xfId="1" applyFont="1" applyBorder="1" applyAlignment="1" applyProtection="1">
      <alignment horizontal="right" shrinkToFit="1"/>
    </xf>
    <xf numFmtId="38" fontId="8" fillId="0" borderId="87" xfId="1" applyFont="1" applyBorder="1" applyAlignment="1" applyProtection="1">
      <alignment horizontal="right" shrinkToFit="1"/>
    </xf>
    <xf numFmtId="38" fontId="8" fillId="0" borderId="88" xfId="1" applyFont="1" applyBorder="1" applyAlignment="1" applyProtection="1">
      <alignment horizontal="right" shrinkToFit="1"/>
    </xf>
    <xf numFmtId="176" fontId="10" fillId="0" borderId="101" xfId="0" applyNumberFormat="1" applyFont="1" applyBorder="1" applyAlignment="1" applyProtection="1">
      <alignment horizontal="center" shrinkToFit="1"/>
      <protection hidden="1"/>
    </xf>
    <xf numFmtId="0" fontId="10" fillId="0" borderId="73" xfId="0" applyFont="1" applyBorder="1" applyAlignment="1" applyProtection="1">
      <alignment horizontal="center" shrinkToFit="1"/>
      <protection hidden="1"/>
    </xf>
    <xf numFmtId="176" fontId="10" fillId="0" borderId="103" xfId="0" applyNumberFormat="1" applyFont="1" applyBorder="1" applyAlignment="1" applyProtection="1">
      <alignment horizontal="center" shrinkToFit="1"/>
      <protection hidden="1"/>
    </xf>
    <xf numFmtId="38" fontId="9" fillId="0" borderId="61" xfId="1" applyFont="1" applyBorder="1" applyAlignment="1" applyProtection="1">
      <alignment horizontal="right"/>
      <protection hidden="1"/>
    </xf>
    <xf numFmtId="38" fontId="9" fillId="0" borderId="61" xfId="1" applyFont="1" applyBorder="1" applyAlignment="1" applyProtection="1">
      <alignment horizontal="right" wrapText="1"/>
      <protection hidden="1"/>
    </xf>
    <xf numFmtId="38" fontId="9" fillId="0" borderId="68" xfId="1" applyFont="1" applyBorder="1" applyAlignment="1" applyProtection="1">
      <alignment horizontal="right" wrapText="1"/>
      <protection hidden="1"/>
    </xf>
    <xf numFmtId="0" fontId="8" fillId="0" borderId="83" xfId="0" applyFont="1" applyBorder="1" applyAlignment="1" applyProtection="1">
      <alignment horizontal="center" vertical="center" wrapText="1" shrinkToFit="1"/>
      <protection hidden="1"/>
    </xf>
    <xf numFmtId="0" fontId="8" fillId="0" borderId="69" xfId="0" applyFont="1" applyBorder="1" applyAlignment="1" applyProtection="1">
      <alignment horizontal="center" vertical="center" shrinkToFit="1"/>
      <protection hidden="1"/>
    </xf>
    <xf numFmtId="0" fontId="8" fillId="0" borderId="83" xfId="0" applyFont="1" applyBorder="1" applyAlignment="1" applyProtection="1">
      <alignment horizontal="center" vertical="center" shrinkToFit="1"/>
      <protection hidden="1"/>
    </xf>
    <xf numFmtId="0" fontId="10" fillId="0" borderId="89" xfId="0" applyFont="1" applyBorder="1" applyAlignment="1" applyProtection="1">
      <alignment horizontal="center" shrinkToFit="1"/>
      <protection hidden="1"/>
    </xf>
    <xf numFmtId="0" fontId="10" fillId="0" borderId="44" xfId="0" applyFont="1" applyBorder="1" applyAlignment="1" applyProtection="1">
      <alignment horizontal="center" shrinkToFit="1"/>
      <protection hidden="1"/>
    </xf>
    <xf numFmtId="0" fontId="10" fillId="0" borderId="80" xfId="0" applyFont="1" applyBorder="1" applyAlignment="1" applyProtection="1">
      <alignment horizontal="center" shrinkToFit="1"/>
      <protection hidden="1"/>
    </xf>
    <xf numFmtId="0" fontId="10" fillId="0" borderId="39" xfId="0" applyFont="1" applyBorder="1" applyAlignment="1" applyProtection="1">
      <alignment horizontal="center" shrinkToFit="1"/>
      <protection hidden="1"/>
    </xf>
    <xf numFmtId="0" fontId="10" fillId="0" borderId="6" xfId="0" applyFont="1" applyBorder="1" applyAlignment="1" applyProtection="1">
      <alignment horizontal="center" shrinkToFit="1"/>
      <protection hidden="1"/>
    </xf>
    <xf numFmtId="0" fontId="10" fillId="0" borderId="20" xfId="0" applyFont="1" applyBorder="1" applyAlignment="1" applyProtection="1">
      <alignment horizontal="center" shrinkToFit="1"/>
      <protection hidden="1"/>
    </xf>
    <xf numFmtId="0" fontId="10" fillId="0" borderId="3" xfId="0" applyFont="1" applyBorder="1" applyAlignment="1" applyProtection="1">
      <alignment horizontal="center" shrinkToFit="1"/>
      <protection hidden="1"/>
    </xf>
    <xf numFmtId="0" fontId="10" fillId="0" borderId="4" xfId="0" applyFont="1" applyBorder="1" applyAlignment="1" applyProtection="1">
      <alignment horizontal="center" shrinkToFit="1"/>
      <protection hidden="1"/>
    </xf>
    <xf numFmtId="0" fontId="10" fillId="0" borderId="5" xfId="0" applyFont="1" applyBorder="1" applyAlignment="1" applyProtection="1">
      <alignment horizontal="center" shrinkToFit="1"/>
      <protection hidden="1"/>
    </xf>
    <xf numFmtId="0" fontId="10" fillId="0" borderId="45" xfId="0" applyFont="1" applyBorder="1" applyAlignment="1" applyProtection="1">
      <alignment horizontal="center" shrinkToFit="1"/>
      <protection hidden="1"/>
    </xf>
    <xf numFmtId="0" fontId="10" fillId="0" borderId="19" xfId="0" applyFont="1" applyBorder="1" applyAlignment="1" applyProtection="1">
      <alignment horizontal="center" shrinkToFit="1"/>
      <protection hidden="1"/>
    </xf>
    <xf numFmtId="0" fontId="10" fillId="0" borderId="56" xfId="0" applyFont="1" applyBorder="1" applyAlignment="1" applyProtection="1">
      <alignment horizontal="center" shrinkToFit="1"/>
      <protection hidden="1"/>
    </xf>
    <xf numFmtId="0" fontId="8" fillId="0" borderId="6" xfId="0" applyFont="1" applyBorder="1" applyAlignment="1" applyProtection="1">
      <alignment horizontal="distributed" vertical="center"/>
      <protection hidden="1"/>
    </xf>
    <xf numFmtId="176" fontId="8" fillId="0" borderId="6" xfId="0" applyNumberFormat="1" applyFont="1" applyBorder="1" applyAlignment="1">
      <alignment horizontal="center" vertical="center" shrinkToFit="1"/>
    </xf>
    <xf numFmtId="38" fontId="9" fillId="0" borderId="67" xfId="1" applyFont="1" applyBorder="1" applyAlignment="1" applyProtection="1">
      <alignment horizontal="right" wrapText="1"/>
      <protection hidden="1"/>
    </xf>
    <xf numFmtId="38" fontId="8" fillId="0" borderId="0" xfId="0" applyNumberFormat="1" applyFont="1" applyAlignment="1">
      <alignment horizontal="center" wrapText="1"/>
    </xf>
    <xf numFmtId="0" fontId="6" fillId="0" borderId="63" xfId="0" applyFont="1" applyBorder="1" applyAlignment="1" applyProtection="1">
      <alignment horizontal="center"/>
      <protection hidden="1"/>
    </xf>
    <xf numFmtId="0" fontId="6" fillId="0" borderId="60" xfId="0" applyFont="1" applyBorder="1" applyAlignment="1" applyProtection="1">
      <alignment horizontal="center"/>
      <protection hidden="1"/>
    </xf>
    <xf numFmtId="0" fontId="6" fillId="0" borderId="65" xfId="0" applyFont="1" applyBorder="1" applyAlignment="1" applyProtection="1">
      <alignment horizontal="center"/>
      <protection hidden="1"/>
    </xf>
    <xf numFmtId="0" fontId="6" fillId="0" borderId="1" xfId="0" applyFont="1" applyBorder="1" applyAlignment="1" applyProtection="1">
      <alignment horizontal="center"/>
      <protection hidden="1"/>
    </xf>
    <xf numFmtId="0" fontId="15" fillId="0" borderId="0" xfId="0" applyFont="1" applyAlignment="1">
      <alignment horizontal="center" vertical="center"/>
    </xf>
    <xf numFmtId="38" fontId="6" fillId="0" borderId="60" xfId="1" applyFont="1" applyBorder="1" applyAlignment="1" applyProtection="1">
      <alignment horizontal="center"/>
      <protection hidden="1"/>
    </xf>
    <xf numFmtId="38" fontId="6" fillId="0" borderId="64" xfId="1" applyFont="1" applyBorder="1" applyAlignment="1" applyProtection="1">
      <alignment horizontal="center"/>
      <protection hidden="1"/>
    </xf>
    <xf numFmtId="38" fontId="6" fillId="0" borderId="1" xfId="1" applyFont="1" applyBorder="1" applyAlignment="1" applyProtection="1">
      <alignment horizontal="center"/>
      <protection hidden="1"/>
    </xf>
    <xf numFmtId="38" fontId="6" fillId="0" borderId="66" xfId="1" applyFont="1" applyBorder="1" applyAlignment="1" applyProtection="1">
      <alignment horizontal="center"/>
      <protection hidden="1"/>
    </xf>
    <xf numFmtId="0" fontId="15" fillId="0" borderId="0" xfId="0" applyFont="1" applyAlignment="1" applyProtection="1">
      <alignment horizontal="center" vertical="center"/>
      <protection hidden="1"/>
    </xf>
    <xf numFmtId="0" fontId="10" fillId="0" borderId="3" xfId="0" applyFont="1" applyBorder="1" applyAlignment="1">
      <alignment shrinkToFit="1"/>
    </xf>
    <xf numFmtId="0" fontId="10" fillId="0" borderId="4" xfId="0" applyFont="1" applyBorder="1" applyAlignment="1">
      <alignment shrinkToFit="1"/>
    </xf>
    <xf numFmtId="0" fontId="10" fillId="0" borderId="5" xfId="0" applyFont="1" applyBorder="1" applyAlignment="1">
      <alignment shrinkToFit="1"/>
    </xf>
    <xf numFmtId="0" fontId="6" fillId="0" borderId="78" xfId="0" applyFont="1" applyBorder="1" applyAlignment="1" applyProtection="1">
      <alignment horizontal="center"/>
      <protection hidden="1"/>
    </xf>
    <xf numFmtId="0" fontId="6" fillId="0" borderId="4" xfId="0" applyFont="1" applyBorder="1" applyAlignment="1" applyProtection="1">
      <alignment horizontal="center"/>
      <protection hidden="1"/>
    </xf>
    <xf numFmtId="0" fontId="6" fillId="0" borderId="5" xfId="0" applyFont="1" applyBorder="1" applyAlignment="1" applyProtection="1">
      <alignment horizontal="center"/>
      <protection hidden="1"/>
    </xf>
    <xf numFmtId="0" fontId="10" fillId="0" borderId="28" xfId="0" applyFont="1" applyBorder="1" applyAlignment="1" applyProtection="1">
      <alignment horizontal="center" vertical="center"/>
      <protection hidden="1"/>
    </xf>
    <xf numFmtId="0" fontId="10" fillId="0" borderId="29" xfId="0" applyFont="1" applyBorder="1" applyAlignment="1" applyProtection="1">
      <alignment horizontal="center" vertical="center"/>
      <protection hidden="1"/>
    </xf>
    <xf numFmtId="0" fontId="10" fillId="0" borderId="27" xfId="0" applyFont="1" applyBorder="1" applyAlignment="1" applyProtection="1">
      <alignment horizontal="center" vertical="center"/>
      <protection hidden="1"/>
    </xf>
    <xf numFmtId="0" fontId="6" fillId="0" borderId="79" xfId="0" applyFont="1" applyBorder="1" applyAlignment="1" applyProtection="1">
      <alignment horizontal="center"/>
      <protection hidden="1"/>
    </xf>
    <xf numFmtId="0" fontId="6" fillId="0" borderId="74" xfId="0" applyFont="1" applyBorder="1" applyAlignment="1" applyProtection="1">
      <alignment horizontal="center"/>
      <protection hidden="1"/>
    </xf>
    <xf numFmtId="0" fontId="6" fillId="0" borderId="75" xfId="0" applyFont="1" applyBorder="1" applyAlignment="1" applyProtection="1">
      <alignment horizontal="center"/>
      <protection hidden="1"/>
    </xf>
    <xf numFmtId="0" fontId="10" fillId="0" borderId="73" xfId="0" applyFont="1" applyBorder="1" applyAlignment="1">
      <alignment horizontal="center" shrinkToFit="1"/>
    </xf>
    <xf numFmtId="0" fontId="10" fillId="0" borderId="74" xfId="0" applyFont="1" applyBorder="1" applyAlignment="1">
      <alignment horizontal="center" shrinkToFit="1"/>
    </xf>
    <xf numFmtId="0" fontId="10" fillId="0" borderId="75" xfId="0" applyFont="1" applyBorder="1" applyAlignment="1">
      <alignment horizontal="center" shrinkToFit="1"/>
    </xf>
    <xf numFmtId="0" fontId="10" fillId="0" borderId="30" xfId="0" applyFont="1" applyBorder="1" applyAlignment="1">
      <alignment shrinkToFit="1"/>
    </xf>
    <xf numFmtId="0" fontId="10" fillId="0" borderId="31" xfId="0" applyFont="1" applyBorder="1" applyAlignment="1">
      <alignment shrinkToFit="1"/>
    </xf>
    <xf numFmtId="0" fontId="10" fillId="0" borderId="34" xfId="0" applyFont="1" applyBorder="1" applyAlignment="1">
      <alignment shrinkToFit="1"/>
    </xf>
    <xf numFmtId="0" fontId="10" fillId="0" borderId="3" xfId="0" quotePrefix="1" applyFont="1" applyBorder="1" applyAlignment="1">
      <alignment shrinkToFit="1"/>
    </xf>
    <xf numFmtId="0" fontId="10" fillId="0" borderId="4" xfId="0" quotePrefix="1" applyFont="1" applyBorder="1" applyAlignment="1">
      <alignment shrinkToFit="1"/>
    </xf>
    <xf numFmtId="0" fontId="10" fillId="0" borderId="5" xfId="0" quotePrefix="1" applyFont="1" applyBorder="1" applyAlignment="1">
      <alignment shrinkToFit="1"/>
    </xf>
    <xf numFmtId="38" fontId="6" fillId="0" borderId="3" xfId="1" applyFont="1" applyBorder="1" applyAlignment="1" applyProtection="1">
      <alignment horizontal="right"/>
    </xf>
    <xf numFmtId="38" fontId="6" fillId="0" borderId="4" xfId="1" applyFont="1" applyBorder="1" applyAlignment="1" applyProtection="1">
      <alignment horizontal="right"/>
    </xf>
    <xf numFmtId="38" fontId="6" fillId="0" borderId="5" xfId="1" applyFont="1" applyBorder="1" applyAlignment="1" applyProtection="1">
      <alignment horizontal="right"/>
    </xf>
    <xf numFmtId="38" fontId="6" fillId="0" borderId="148" xfId="1" applyFont="1" applyBorder="1" applyAlignment="1" applyProtection="1">
      <alignment horizontal="right"/>
      <protection hidden="1"/>
    </xf>
    <xf numFmtId="38" fontId="6" fillId="0" borderId="73" xfId="1" applyFont="1" applyBorder="1" applyAlignment="1" applyProtection="1">
      <alignment horizontal="right"/>
    </xf>
    <xf numFmtId="38" fontId="6" fillId="0" borderId="74" xfId="1" applyFont="1" applyBorder="1" applyAlignment="1" applyProtection="1">
      <alignment horizontal="right"/>
    </xf>
    <xf numFmtId="38" fontId="6" fillId="0" borderId="75" xfId="1" applyFont="1" applyBorder="1" applyAlignment="1" applyProtection="1">
      <alignment horizontal="right"/>
    </xf>
    <xf numFmtId="0" fontId="13" fillId="0" borderId="86" xfId="0" applyFont="1" applyBorder="1" applyAlignment="1">
      <alignment horizontal="right" shrinkToFit="1"/>
    </xf>
    <xf numFmtId="0" fontId="13" fillId="0" borderId="87" xfId="0" applyFont="1" applyBorder="1" applyAlignment="1">
      <alignment horizontal="right" shrinkToFit="1"/>
    </xf>
    <xf numFmtId="0" fontId="13" fillId="0" borderId="88" xfId="0" applyFont="1" applyBorder="1" applyAlignment="1">
      <alignment horizontal="right" shrinkToFit="1"/>
    </xf>
    <xf numFmtId="0" fontId="13" fillId="0" borderId="79" xfId="0" applyFont="1" applyBorder="1" applyAlignment="1">
      <alignment horizontal="right" shrinkToFit="1"/>
    </xf>
    <xf numFmtId="0" fontId="13" fillId="0" borderId="74" xfId="0" applyFont="1" applyBorder="1" applyAlignment="1">
      <alignment horizontal="right" shrinkToFit="1"/>
    </xf>
    <xf numFmtId="0" fontId="13" fillId="0" borderId="75" xfId="0" applyFont="1" applyBorder="1" applyAlignment="1">
      <alignment horizontal="right" shrinkToFit="1"/>
    </xf>
    <xf numFmtId="38" fontId="6" fillId="0" borderId="25" xfId="1" applyFont="1" applyBorder="1" applyAlignment="1" applyProtection="1">
      <alignment horizontal="right"/>
      <protection hidden="1"/>
    </xf>
    <xf numFmtId="38" fontId="6" fillId="0" borderId="26" xfId="1" applyFont="1" applyBorder="1" applyAlignment="1" applyProtection="1">
      <alignment horizontal="right"/>
      <protection hidden="1"/>
    </xf>
    <xf numFmtId="38" fontId="6" fillId="0" borderId="32" xfId="1" applyFont="1" applyBorder="1" applyAlignment="1" applyProtection="1">
      <alignment horizontal="right"/>
      <protection hidden="1"/>
    </xf>
    <xf numFmtId="38" fontId="6" fillId="0" borderId="43" xfId="1" applyFont="1" applyBorder="1" applyAlignment="1" applyProtection="1">
      <alignment horizontal="right"/>
      <protection hidden="1"/>
    </xf>
    <xf numFmtId="0" fontId="8" fillId="3" borderId="86" xfId="0" applyFont="1" applyFill="1" applyBorder="1" applyAlignment="1" applyProtection="1">
      <alignment horizontal="center" vertical="center"/>
      <protection hidden="1"/>
    </xf>
    <xf numFmtId="0" fontId="8" fillId="3" borderId="87" xfId="0" applyFont="1" applyFill="1" applyBorder="1" applyAlignment="1" applyProtection="1">
      <alignment horizontal="center" vertical="center"/>
      <protection hidden="1"/>
    </xf>
    <xf numFmtId="0" fontId="8" fillId="3" borderId="44" xfId="0" applyFont="1" applyFill="1" applyBorder="1" applyAlignment="1" applyProtection="1">
      <alignment horizontal="center" vertical="center"/>
      <protection hidden="1"/>
    </xf>
    <xf numFmtId="0" fontId="8" fillId="3" borderId="49" xfId="1" applyNumberFormat="1" applyFont="1" applyFill="1" applyBorder="1" applyAlignment="1" applyProtection="1">
      <alignment horizontal="center" vertical="center" wrapText="1"/>
      <protection hidden="1"/>
    </xf>
    <xf numFmtId="0" fontId="8" fillId="3" borderId="1" xfId="1" applyNumberFormat="1" applyFont="1" applyFill="1" applyBorder="1" applyAlignment="1" applyProtection="1">
      <alignment horizontal="center" vertical="center"/>
      <protection hidden="1"/>
    </xf>
    <xf numFmtId="0" fontId="8" fillId="3" borderId="146" xfId="1" applyNumberFormat="1" applyFont="1" applyFill="1" applyBorder="1" applyAlignment="1" applyProtection="1">
      <alignment horizontal="center" vertical="center"/>
      <protection hidden="1"/>
    </xf>
    <xf numFmtId="0" fontId="8" fillId="3" borderId="59" xfId="1" applyNumberFormat="1" applyFont="1" applyFill="1" applyBorder="1" applyAlignment="1" applyProtection="1">
      <alignment horizontal="center" vertical="center"/>
      <protection hidden="1"/>
    </xf>
    <xf numFmtId="0" fontId="8" fillId="0" borderId="1" xfId="1" applyNumberFormat="1" applyFont="1" applyBorder="1" applyAlignment="1" applyProtection="1">
      <alignment horizontal="left" vertical="center" wrapText="1"/>
      <protection hidden="1"/>
    </xf>
    <xf numFmtId="0" fontId="8" fillId="0" borderId="52" xfId="1" applyNumberFormat="1" applyFont="1" applyBorder="1" applyAlignment="1" applyProtection="1">
      <alignment horizontal="left" vertical="center" wrapText="1"/>
      <protection hidden="1"/>
    </xf>
    <xf numFmtId="0" fontId="8" fillId="0" borderId="59" xfId="1" applyNumberFormat="1" applyFont="1" applyBorder="1" applyAlignment="1" applyProtection="1">
      <alignment horizontal="left" vertical="center" wrapText="1"/>
      <protection hidden="1"/>
    </xf>
    <xf numFmtId="0" fontId="8" fillId="0" borderId="147" xfId="1" applyNumberFormat="1" applyFont="1" applyBorder="1" applyAlignment="1" applyProtection="1">
      <alignment horizontal="left" vertical="center" wrapText="1"/>
      <protection hidden="1"/>
    </xf>
    <xf numFmtId="0" fontId="8" fillId="3" borderId="49" xfId="1" applyNumberFormat="1" applyFont="1" applyFill="1" applyBorder="1" applyAlignment="1" applyProtection="1">
      <alignment horizontal="center" vertical="center"/>
      <protection hidden="1"/>
    </xf>
    <xf numFmtId="0" fontId="8" fillId="0" borderId="5" xfId="0" applyFont="1" applyBorder="1" applyAlignment="1" applyProtection="1">
      <alignment horizontal="center" vertical="center"/>
      <protection hidden="1"/>
    </xf>
    <xf numFmtId="0" fontId="8" fillId="3" borderId="1" xfId="0" applyFont="1" applyFill="1" applyBorder="1" applyAlignment="1" applyProtection="1">
      <alignment horizontal="center" vertical="center"/>
      <protection hidden="1"/>
    </xf>
    <xf numFmtId="0" fontId="8" fillId="0" borderId="1" xfId="0" applyFont="1" applyBorder="1" applyAlignment="1" applyProtection="1">
      <alignment horizontal="center" vertical="center" shrinkToFit="1"/>
      <protection hidden="1"/>
    </xf>
    <xf numFmtId="0" fontId="10" fillId="0" borderId="44" xfId="0" applyFont="1" applyBorder="1" applyAlignment="1" applyProtection="1">
      <alignment horizontal="center" vertical="center" shrinkToFit="1"/>
      <protection hidden="1"/>
    </xf>
    <xf numFmtId="0" fontId="8" fillId="3" borderId="23" xfId="1" applyNumberFormat="1" applyFont="1" applyFill="1" applyBorder="1" applyAlignment="1" applyProtection="1">
      <alignment horizontal="center" vertical="center"/>
      <protection hidden="1"/>
    </xf>
    <xf numFmtId="0" fontId="8" fillId="3" borderId="24" xfId="1" applyNumberFormat="1" applyFont="1" applyFill="1" applyBorder="1" applyAlignment="1" applyProtection="1">
      <alignment horizontal="center" vertical="center"/>
      <protection hidden="1"/>
    </xf>
    <xf numFmtId="0" fontId="8" fillId="3" borderId="24" xfId="0" applyFont="1" applyFill="1" applyBorder="1" applyAlignment="1" applyProtection="1">
      <alignment horizontal="center" vertical="center"/>
      <protection hidden="1"/>
    </xf>
    <xf numFmtId="49" fontId="9" fillId="0" borderId="0" xfId="0" applyNumberFormat="1" applyFont="1" applyAlignment="1" applyProtection="1">
      <alignment horizontal="center" vertical="center"/>
      <protection hidden="1"/>
    </xf>
    <xf numFmtId="0" fontId="9" fillId="0" borderId="0" xfId="0" applyFont="1" applyAlignment="1" applyProtection="1">
      <alignment horizontal="center" vertical="center"/>
      <protection hidden="1"/>
    </xf>
    <xf numFmtId="0" fontId="10" fillId="3" borderId="17" xfId="0" applyFont="1" applyFill="1" applyBorder="1" applyAlignment="1" applyProtection="1">
      <alignment horizontal="center" vertical="center"/>
      <protection hidden="1"/>
    </xf>
    <xf numFmtId="0" fontId="10" fillId="3" borderId="2" xfId="0" applyFont="1" applyFill="1" applyBorder="1" applyAlignment="1" applyProtection="1">
      <alignment horizontal="center" vertical="center"/>
      <protection hidden="1"/>
    </xf>
    <xf numFmtId="0" fontId="10" fillId="3" borderId="7" xfId="0" applyFont="1" applyFill="1" applyBorder="1" applyAlignment="1" applyProtection="1">
      <alignment horizontal="center" vertical="center"/>
      <protection hidden="1"/>
    </xf>
    <xf numFmtId="0" fontId="10" fillId="3" borderId="19" xfId="0" applyFont="1" applyFill="1" applyBorder="1" applyAlignment="1" applyProtection="1">
      <alignment horizontal="center" vertical="center"/>
      <protection hidden="1"/>
    </xf>
    <xf numFmtId="0" fontId="10" fillId="3" borderId="6" xfId="0" applyFont="1" applyFill="1" applyBorder="1" applyAlignment="1" applyProtection="1">
      <alignment horizontal="center" vertical="center"/>
      <protection hidden="1"/>
    </xf>
    <xf numFmtId="0" fontId="10" fillId="3" borderId="8" xfId="0" applyFont="1" applyFill="1" applyBorder="1" applyAlignment="1" applyProtection="1">
      <alignment horizontal="center" vertical="center"/>
      <protection hidden="1"/>
    </xf>
    <xf numFmtId="0" fontId="10" fillId="0" borderId="2" xfId="0" applyFont="1" applyBorder="1" applyAlignment="1" applyProtection="1">
      <alignment horizontal="left" vertical="center"/>
      <protection hidden="1"/>
    </xf>
    <xf numFmtId="0" fontId="10" fillId="0" borderId="18" xfId="0" applyFont="1" applyBorder="1" applyAlignment="1" applyProtection="1">
      <alignment horizontal="left" vertical="center"/>
      <protection hidden="1"/>
    </xf>
    <xf numFmtId="0" fontId="10" fillId="0" borderId="6" xfId="0" applyFont="1" applyBorder="1" applyAlignment="1" applyProtection="1">
      <alignment horizontal="left" vertical="center"/>
      <protection hidden="1"/>
    </xf>
    <xf numFmtId="0" fontId="10" fillId="0" borderId="20" xfId="0" applyFont="1" applyBorder="1" applyAlignment="1" applyProtection="1">
      <alignment horizontal="left" vertical="center"/>
      <protection hidden="1"/>
    </xf>
    <xf numFmtId="0" fontId="6" fillId="0" borderId="22" xfId="0" applyFont="1" applyBorder="1" applyAlignment="1" applyProtection="1">
      <alignment horizontal="center" vertical="center"/>
      <protection hidden="1"/>
    </xf>
    <xf numFmtId="0" fontId="10" fillId="3" borderId="21" xfId="0" applyFont="1" applyFill="1" applyBorder="1" applyAlignment="1" applyProtection="1">
      <alignment horizontal="center" vertical="center"/>
      <protection hidden="1"/>
    </xf>
    <xf numFmtId="0" fontId="10" fillId="3" borderId="22" xfId="0" applyFont="1" applyFill="1" applyBorder="1" applyAlignment="1" applyProtection="1">
      <alignment horizontal="center" vertical="center"/>
      <protection hidden="1"/>
    </xf>
    <xf numFmtId="0" fontId="10" fillId="0" borderId="41" xfId="0" applyFont="1" applyBorder="1" applyAlignment="1" applyProtection="1">
      <alignment horizontal="center" vertical="center"/>
      <protection hidden="1"/>
    </xf>
    <xf numFmtId="38" fontId="6" fillId="0" borderId="109" xfId="1" applyFont="1" applyBorder="1" applyAlignment="1" applyProtection="1">
      <alignment horizontal="right"/>
      <protection hidden="1"/>
    </xf>
    <xf numFmtId="38" fontId="6" fillId="0" borderId="110" xfId="1" applyFont="1" applyBorder="1" applyAlignment="1" applyProtection="1">
      <alignment horizontal="right"/>
      <protection hidden="1"/>
    </xf>
    <xf numFmtId="38" fontId="6" fillId="0" borderId="111" xfId="1" applyFont="1" applyBorder="1" applyAlignment="1" applyProtection="1">
      <alignment horizontal="right"/>
      <protection hidden="1"/>
    </xf>
    <xf numFmtId="38" fontId="6" fillId="0" borderId="30" xfId="1" applyFont="1" applyBorder="1" applyAlignment="1" applyProtection="1">
      <alignment horizontal="right"/>
    </xf>
    <xf numFmtId="38" fontId="6" fillId="0" borderId="31" xfId="1" applyFont="1" applyBorder="1" applyAlignment="1" applyProtection="1">
      <alignment horizontal="right"/>
    </xf>
    <xf numFmtId="38" fontId="6" fillId="0" borderId="34" xfId="1" applyFont="1" applyBorder="1" applyAlignment="1" applyProtection="1">
      <alignment horizontal="right"/>
    </xf>
    <xf numFmtId="0" fontId="6" fillId="0" borderId="170" xfId="0" applyFont="1" applyBorder="1" applyAlignment="1" applyProtection="1">
      <alignment horizontal="center"/>
      <protection hidden="1"/>
    </xf>
    <xf numFmtId="0" fontId="6" fillId="0" borderId="31" xfId="0" applyFont="1" applyBorder="1" applyAlignment="1" applyProtection="1">
      <alignment horizontal="center"/>
      <protection hidden="1"/>
    </xf>
    <xf numFmtId="0" fontId="6" fillId="0" borderId="34" xfId="0" applyFont="1" applyBorder="1" applyAlignment="1" applyProtection="1">
      <alignment horizontal="center"/>
      <protection hidden="1"/>
    </xf>
    <xf numFmtId="0" fontId="11" fillId="0" borderId="33" xfId="0" applyFont="1" applyBorder="1" applyAlignment="1" applyProtection="1">
      <alignment horizontal="center" vertical="center" shrinkToFit="1"/>
      <protection hidden="1"/>
    </xf>
    <xf numFmtId="0" fontId="11" fillId="0" borderId="29" xfId="0" applyFont="1" applyBorder="1" applyAlignment="1" applyProtection="1">
      <alignment horizontal="center" vertical="center" shrinkToFit="1"/>
      <protection hidden="1"/>
    </xf>
    <xf numFmtId="0" fontId="11" fillId="0" borderId="27" xfId="0" applyFont="1" applyBorder="1" applyAlignment="1" applyProtection="1">
      <alignment horizontal="center" vertical="center" shrinkToFit="1"/>
      <protection hidden="1"/>
    </xf>
    <xf numFmtId="0" fontId="10" fillId="0" borderId="0" xfId="0" applyFont="1" applyAlignment="1" applyProtection="1">
      <alignment horizontal="right" vertical="center" shrinkToFit="1"/>
      <protection hidden="1"/>
    </xf>
    <xf numFmtId="0" fontId="10" fillId="3" borderId="15" xfId="0" applyFont="1" applyFill="1" applyBorder="1" applyAlignment="1" applyProtection="1">
      <alignment horizontal="center" vertical="center"/>
      <protection hidden="1"/>
    </xf>
    <xf numFmtId="0" fontId="10" fillId="3" borderId="0" xfId="0" applyFont="1" applyFill="1" applyAlignment="1" applyProtection="1">
      <alignment horizontal="center" vertical="center"/>
      <protection hidden="1"/>
    </xf>
    <xf numFmtId="0" fontId="10" fillId="3" borderId="9" xfId="0" applyFont="1" applyFill="1" applyBorder="1" applyAlignment="1" applyProtection="1">
      <alignment horizontal="center" vertical="center"/>
      <protection hidden="1"/>
    </xf>
    <xf numFmtId="0" fontId="10" fillId="0" borderId="40" xfId="0" applyFont="1" applyBorder="1" applyAlignment="1" applyProtection="1">
      <alignment horizontal="left" vertical="center" wrapText="1"/>
      <protection hidden="1"/>
    </xf>
    <xf numFmtId="0" fontId="10" fillId="0" borderId="0" xfId="0" applyFont="1" applyAlignment="1" applyProtection="1">
      <alignment horizontal="left" vertical="center" wrapText="1"/>
      <protection hidden="1"/>
    </xf>
    <xf numFmtId="0" fontId="10" fillId="0" borderId="14" xfId="0" applyFont="1" applyBorder="1" applyAlignment="1" applyProtection="1">
      <alignment horizontal="left" vertical="center" wrapText="1"/>
      <protection hidden="1"/>
    </xf>
    <xf numFmtId="0" fontId="10" fillId="0" borderId="39" xfId="0" applyFont="1" applyBorder="1" applyAlignment="1" applyProtection="1">
      <alignment horizontal="left" vertical="center" wrapText="1"/>
      <protection hidden="1"/>
    </xf>
    <xf numFmtId="0" fontId="10" fillId="0" borderId="6" xfId="0" applyFont="1" applyBorder="1" applyAlignment="1" applyProtection="1">
      <alignment horizontal="left" vertical="center" wrapText="1"/>
      <protection hidden="1"/>
    </xf>
    <xf numFmtId="0" fontId="10" fillId="0" borderId="20" xfId="0" applyFont="1" applyBorder="1" applyAlignment="1" applyProtection="1">
      <alignment horizontal="left" vertical="center" wrapText="1"/>
      <protection hidden="1"/>
    </xf>
    <xf numFmtId="0" fontId="8" fillId="3" borderId="78" xfId="0" applyFont="1" applyFill="1" applyBorder="1" applyAlignment="1" applyProtection="1">
      <alignment horizontal="center" vertical="center"/>
      <protection hidden="1"/>
    </xf>
    <xf numFmtId="0" fontId="8" fillId="3" borderId="4" xfId="0" applyFont="1" applyFill="1" applyBorder="1" applyAlignment="1" applyProtection="1">
      <alignment horizontal="center" vertical="center"/>
      <protection hidden="1"/>
    </xf>
    <xf numFmtId="0" fontId="6" fillId="0" borderId="73" xfId="0" applyFont="1" applyBorder="1" applyAlignment="1" applyProtection="1">
      <alignment horizontal="center" vertical="center"/>
      <protection hidden="1"/>
    </xf>
    <xf numFmtId="0" fontId="6" fillId="0" borderId="74" xfId="0" applyFont="1" applyBorder="1" applyAlignment="1" applyProtection="1">
      <alignment horizontal="center" vertical="center"/>
      <protection hidden="1"/>
    </xf>
    <xf numFmtId="0" fontId="6" fillId="0" borderId="77" xfId="0" applyFont="1" applyBorder="1" applyAlignment="1" applyProtection="1">
      <alignment horizontal="center" vertical="center"/>
      <protection hidden="1"/>
    </xf>
    <xf numFmtId="0" fontId="9" fillId="0" borderId="53" xfId="0" applyFont="1" applyBorder="1" applyAlignment="1" applyProtection="1">
      <alignment horizontal="center"/>
      <protection hidden="1"/>
    </xf>
    <xf numFmtId="6" fontId="7" fillId="0" borderId="53" xfId="2" applyFont="1" applyBorder="1" applyAlignment="1" applyProtection="1">
      <alignment horizontal="right"/>
      <protection hidden="1"/>
    </xf>
    <xf numFmtId="0" fontId="10" fillId="0" borderId="28" xfId="0" applyFont="1" applyBorder="1" applyAlignment="1" applyProtection="1">
      <alignment horizontal="center" vertical="center" wrapText="1"/>
      <protection hidden="1"/>
    </xf>
    <xf numFmtId="38" fontId="6" fillId="0" borderId="75" xfId="1" applyFont="1" applyBorder="1" applyAlignment="1" applyProtection="1">
      <alignment horizontal="right"/>
      <protection hidden="1"/>
    </xf>
    <xf numFmtId="0" fontId="10" fillId="0" borderId="38" xfId="0" applyFont="1" applyBorder="1" applyAlignment="1" applyProtection="1">
      <alignment horizontal="left" vertical="center" wrapText="1"/>
      <protection hidden="1"/>
    </xf>
    <xf numFmtId="0" fontId="10" fillId="0" borderId="2" xfId="0" applyFont="1" applyBorder="1" applyAlignment="1" applyProtection="1">
      <alignment horizontal="left" vertical="center" wrapText="1"/>
      <protection hidden="1"/>
    </xf>
    <xf numFmtId="38" fontId="6" fillId="0" borderId="90" xfId="1" applyFont="1" applyBorder="1" applyAlignment="1" applyProtection="1">
      <alignment horizontal="right"/>
      <protection hidden="1"/>
    </xf>
    <xf numFmtId="38" fontId="6" fillId="0" borderId="87" xfId="1" applyFont="1" applyBorder="1" applyAlignment="1" applyProtection="1">
      <alignment horizontal="right"/>
      <protection hidden="1"/>
    </xf>
    <xf numFmtId="38" fontId="6" fillId="0" borderId="88" xfId="1" applyFont="1" applyBorder="1" applyAlignment="1" applyProtection="1">
      <alignment horizontal="right"/>
      <protection hidden="1"/>
    </xf>
    <xf numFmtId="38" fontId="6" fillId="0" borderId="91" xfId="1" applyFont="1" applyBorder="1" applyAlignment="1" applyProtection="1">
      <alignment horizontal="right"/>
      <protection hidden="1"/>
    </xf>
    <xf numFmtId="0" fontId="10" fillId="0" borderId="16" xfId="0" applyFont="1" applyBorder="1" applyAlignment="1" applyProtection="1">
      <alignment horizontal="center"/>
      <protection hidden="1"/>
    </xf>
    <xf numFmtId="0" fontId="10" fillId="0" borderId="25" xfId="0" applyFont="1" applyBorder="1" applyAlignment="1" applyProtection="1">
      <alignment horizontal="center"/>
      <protection hidden="1"/>
    </xf>
    <xf numFmtId="0" fontId="10" fillId="0" borderId="26" xfId="0" applyFont="1" applyBorder="1" applyAlignment="1" applyProtection="1">
      <alignment horizontal="center"/>
      <protection hidden="1"/>
    </xf>
  </cellXfs>
  <cellStyles count="3">
    <cellStyle name="桁区切り" xfId="1" builtinId="6"/>
    <cellStyle name="通貨" xfId="2" builtinId="7"/>
    <cellStyle name="標準" xfId="0" builtinId="0"/>
  </cellStyles>
  <dxfs count="2">
    <dxf>
      <font>
        <color theme="0"/>
      </font>
    </dxf>
    <dxf>
      <font>
        <color theme="0"/>
      </font>
    </dxf>
  </dxfs>
  <tableStyles count="0" defaultTableStyle="TableStyleMedium2" defaultPivotStyle="PivotStyleLight16"/>
  <colors>
    <mruColors>
      <color rgb="FF0214C4"/>
      <color rgb="FF171B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8</xdr:row>
      <xdr:rowOff>13606</xdr:rowOff>
    </xdr:from>
    <xdr:to>
      <xdr:col>0</xdr:col>
      <xdr:colOff>4525612</xdr:colOff>
      <xdr:row>31</xdr:row>
      <xdr:rowOff>258536</xdr:rowOff>
    </xdr:to>
    <xdr:pic>
      <xdr:nvPicPr>
        <xdr:cNvPr id="3" name="図 2">
          <a:extLst>
            <a:ext uri="{FF2B5EF4-FFF2-40B4-BE49-F238E27FC236}">
              <a16:creationId xmlns:a16="http://schemas.microsoft.com/office/drawing/2014/main" id="{ABD5B2C9-A97D-4D6D-894E-0F8EB0F461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822" y="2299606"/>
          <a:ext cx="4484790" cy="681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76201</xdr:colOff>
      <xdr:row>136</xdr:row>
      <xdr:rowOff>200025</xdr:rowOff>
    </xdr:from>
    <xdr:to>
      <xdr:col>0</xdr:col>
      <xdr:colOff>4935276</xdr:colOff>
      <xdr:row>161</xdr:row>
      <xdr:rowOff>200025</xdr:rowOff>
    </xdr:to>
    <xdr:pic>
      <xdr:nvPicPr>
        <xdr:cNvPr id="2" name="図 1">
          <a:extLst>
            <a:ext uri="{FF2B5EF4-FFF2-40B4-BE49-F238E27FC236}">
              <a16:creationId xmlns:a16="http://schemas.microsoft.com/office/drawing/2014/main" id="{8211552F-D24D-FF74-EDE8-F0B0E8E5DD2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1" y="39062025"/>
          <a:ext cx="4859075" cy="7143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133351</xdr:colOff>
      <xdr:row>106</xdr:row>
      <xdr:rowOff>276226</xdr:rowOff>
    </xdr:from>
    <xdr:to>
      <xdr:col>0</xdr:col>
      <xdr:colOff>4933951</xdr:colOff>
      <xdr:row>132</xdr:row>
      <xdr:rowOff>178716</xdr:rowOff>
    </xdr:to>
    <xdr:pic>
      <xdr:nvPicPr>
        <xdr:cNvPr id="32" name="図 31">
          <a:extLst>
            <a:ext uri="{FF2B5EF4-FFF2-40B4-BE49-F238E27FC236}">
              <a16:creationId xmlns:a16="http://schemas.microsoft.com/office/drawing/2014/main" id="{FA7D23D7-BBE9-340C-10BB-B37018A979B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3351" y="30565726"/>
          <a:ext cx="4800600" cy="73319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104774</xdr:colOff>
      <xdr:row>77</xdr:row>
      <xdr:rowOff>99728</xdr:rowOff>
    </xdr:from>
    <xdr:to>
      <xdr:col>0</xdr:col>
      <xdr:colOff>7315199</xdr:colOff>
      <xdr:row>94</xdr:row>
      <xdr:rowOff>161925</xdr:rowOff>
    </xdr:to>
    <xdr:pic>
      <xdr:nvPicPr>
        <xdr:cNvPr id="24" name="図 23">
          <a:extLst>
            <a:ext uri="{FF2B5EF4-FFF2-40B4-BE49-F238E27FC236}">
              <a16:creationId xmlns:a16="http://schemas.microsoft.com/office/drawing/2014/main" id="{81964369-0026-0C14-705C-B6431FC165A5}"/>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4774" y="22102478"/>
          <a:ext cx="7210425" cy="49199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381001</xdr:colOff>
      <xdr:row>39</xdr:row>
      <xdr:rowOff>228621</xdr:rowOff>
    </xdr:from>
    <xdr:to>
      <xdr:col>0</xdr:col>
      <xdr:colOff>4591050</xdr:colOff>
      <xdr:row>61</xdr:row>
      <xdr:rowOff>233363</xdr:rowOff>
    </xdr:to>
    <xdr:pic>
      <xdr:nvPicPr>
        <xdr:cNvPr id="10" name="図 9">
          <a:extLst>
            <a:ext uri="{FF2B5EF4-FFF2-40B4-BE49-F238E27FC236}">
              <a16:creationId xmlns:a16="http://schemas.microsoft.com/office/drawing/2014/main" id="{D84C01AE-4A15-F693-32DD-B09C65F3902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81001" y="11372871"/>
          <a:ext cx="4210049" cy="62912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2324100</xdr:colOff>
      <xdr:row>9</xdr:row>
      <xdr:rowOff>238125</xdr:rowOff>
    </xdr:from>
    <xdr:to>
      <xdr:col>0</xdr:col>
      <xdr:colOff>5069499</xdr:colOff>
      <xdr:row>9</xdr:row>
      <xdr:rowOff>270480</xdr:rowOff>
    </xdr:to>
    <xdr:cxnSp macro="">
      <xdr:nvCxnSpPr>
        <xdr:cNvPr id="4" name="直線矢印コネクタ 3">
          <a:extLst>
            <a:ext uri="{FF2B5EF4-FFF2-40B4-BE49-F238E27FC236}">
              <a16:creationId xmlns:a16="http://schemas.microsoft.com/office/drawing/2014/main" id="{00000000-0008-0000-0100-000004000000}"/>
            </a:ext>
          </a:extLst>
        </xdr:cNvPr>
        <xdr:cNvCxnSpPr>
          <a:stCxn id="6" idx="1"/>
        </xdr:cNvCxnSpPr>
      </xdr:nvCxnSpPr>
      <xdr:spPr>
        <a:xfrm flipH="1" flipV="1">
          <a:off x="2324100" y="2809875"/>
          <a:ext cx="2745399" cy="32355"/>
        </a:xfrm>
        <a:prstGeom prst="straightConnector1">
          <a:avLst/>
        </a:prstGeom>
        <a:ln w="25400">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5069499</xdr:colOff>
      <xdr:row>7</xdr:row>
      <xdr:rowOff>229037</xdr:rowOff>
    </xdr:from>
    <xdr:to>
      <xdr:col>0</xdr:col>
      <xdr:colOff>7324725</xdr:colOff>
      <xdr:row>12</xdr:row>
      <xdr:rowOff>26172</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5069499" y="2229287"/>
          <a:ext cx="2255226" cy="1225885"/>
        </a:xfrm>
        <a:prstGeom prst="rect">
          <a:avLst/>
        </a:prstGeom>
        <a:noFill/>
        <a:ln w="25400"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・貴社に割り当てられている取引先コードを１文字ずつ入力してください。</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・取引先コードが不明な場合は弊社担当者までお問い合わせください。</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（本       店　０２３５－２４－１１５５ </a:t>
          </a:r>
          <a:r>
            <a:rPr kumimoji="1" lang="en-US" altLang="ja-JP" sz="1000">
              <a:latin typeface="ＭＳ Ｐ明朝" panose="02020600040205080304" pitchFamily="18" charset="-128"/>
              <a:ea typeface="ＭＳ Ｐ明朝" panose="02020600040205080304" pitchFamily="18" charset="-128"/>
            </a:rPr>
            <a:t>)</a:t>
          </a:r>
          <a:endParaRPr kumimoji="1" lang="ja-JP" altLang="en-US"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（温海本社　０２３５－４３－３２３３ </a:t>
          </a:r>
          <a:r>
            <a:rPr kumimoji="1" lang="en-US" altLang="ja-JP" sz="1000">
              <a:latin typeface="ＭＳ Ｐ明朝" panose="02020600040205080304" pitchFamily="18" charset="-128"/>
              <a:ea typeface="ＭＳ Ｐ明朝" panose="02020600040205080304" pitchFamily="18" charset="-128"/>
            </a:rPr>
            <a:t>)</a:t>
          </a:r>
        </a:p>
        <a:p>
          <a:endParaRPr kumimoji="1" lang="en-US" altLang="ja-JP" sz="1000">
            <a:latin typeface="ＭＳ Ｐ明朝" panose="02020600040205080304" pitchFamily="18" charset="-128"/>
            <a:ea typeface="ＭＳ Ｐ明朝" panose="02020600040205080304" pitchFamily="18" charset="-128"/>
          </a:endParaRPr>
        </a:p>
      </xdr:txBody>
    </xdr:sp>
    <xdr:clientData/>
  </xdr:twoCellAnchor>
  <xdr:twoCellAnchor>
    <xdr:from>
      <xdr:col>0</xdr:col>
      <xdr:colOff>4422320</xdr:colOff>
      <xdr:row>15</xdr:row>
      <xdr:rowOff>217004</xdr:rowOff>
    </xdr:from>
    <xdr:to>
      <xdr:col>0</xdr:col>
      <xdr:colOff>5067300</xdr:colOff>
      <xdr:row>17</xdr:row>
      <xdr:rowOff>265120</xdr:rowOff>
    </xdr:to>
    <xdr:cxnSp macro="">
      <xdr:nvCxnSpPr>
        <xdr:cNvPr id="7" name="直線矢印コネクタ 6">
          <a:extLst>
            <a:ext uri="{FF2B5EF4-FFF2-40B4-BE49-F238E27FC236}">
              <a16:creationId xmlns:a16="http://schemas.microsoft.com/office/drawing/2014/main" id="{00000000-0008-0000-0100-000007000000}"/>
            </a:ext>
          </a:extLst>
        </xdr:cNvPr>
        <xdr:cNvCxnSpPr>
          <a:stCxn id="11" idx="1"/>
          <a:endCxn id="9" idx="3"/>
        </xdr:cNvCxnSpPr>
      </xdr:nvCxnSpPr>
      <xdr:spPr>
        <a:xfrm flipH="1" flipV="1">
          <a:off x="4422320" y="4503254"/>
          <a:ext cx="644980" cy="619616"/>
        </a:xfrm>
        <a:prstGeom prst="straightConnector1">
          <a:avLst/>
        </a:prstGeom>
        <a:ln w="25400">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1219199</xdr:colOff>
      <xdr:row>9</xdr:row>
      <xdr:rowOff>183562</xdr:rowOff>
    </xdr:from>
    <xdr:to>
      <xdr:col>0</xdr:col>
      <xdr:colOff>2367642</xdr:colOff>
      <xdr:row>10</xdr:row>
      <xdr:rowOff>81644</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219199" y="2755312"/>
          <a:ext cx="1148443" cy="183832"/>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1219199</xdr:colOff>
      <xdr:row>14</xdr:row>
      <xdr:rowOff>167308</xdr:rowOff>
    </xdr:from>
    <xdr:to>
      <xdr:col>0</xdr:col>
      <xdr:colOff>4422320</xdr:colOff>
      <xdr:row>16</xdr:row>
      <xdr:rowOff>266700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1219199" y="4167808"/>
          <a:ext cx="3203121" cy="670892"/>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5067300</xdr:colOff>
      <xdr:row>15</xdr:row>
      <xdr:rowOff>234729</xdr:rowOff>
    </xdr:from>
    <xdr:to>
      <xdr:col>0</xdr:col>
      <xdr:colOff>7322526</xdr:colOff>
      <xdr:row>20</xdr:row>
      <xdr:rowOff>9760</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5067300" y="4520979"/>
          <a:ext cx="2255226" cy="1203781"/>
        </a:xfrm>
        <a:prstGeom prst="rect">
          <a:avLst/>
        </a:prstGeom>
        <a:noFill/>
        <a:ln w="25400"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・会社情報及び連絡先を入力してください。（郵便番号・電話番号・ＦＡＸ番号は半角で入力してください）</a:t>
          </a:r>
          <a:endParaRPr kumimoji="1" lang="en-US" altLang="ja-JP" sz="1000">
            <a:latin typeface="ＭＳ Ｐ明朝" panose="02020600040205080304" pitchFamily="18" charset="-128"/>
            <a:ea typeface="ＭＳ Ｐ明朝" panose="02020600040205080304" pitchFamily="18" charset="-128"/>
          </a:endParaRPr>
        </a:p>
        <a:p>
          <a:endParaRPr kumimoji="1" lang="en-US" altLang="ja-JP" sz="1000" b="1">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・連絡先電話番号は、担当者と連絡がとれる番号を入力してください。</a:t>
          </a:r>
        </a:p>
      </xdr:txBody>
    </xdr:sp>
    <xdr:clientData/>
  </xdr:twoCellAnchor>
  <xdr:twoCellAnchor>
    <xdr:from>
      <xdr:col>0</xdr:col>
      <xdr:colOff>5067300</xdr:colOff>
      <xdr:row>23</xdr:row>
      <xdr:rowOff>174181</xdr:rowOff>
    </xdr:from>
    <xdr:to>
      <xdr:col>0</xdr:col>
      <xdr:colOff>7322526</xdr:colOff>
      <xdr:row>26</xdr:row>
      <xdr:rowOff>155075</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5067300" y="6746431"/>
          <a:ext cx="2255226" cy="838144"/>
        </a:xfrm>
        <a:prstGeom prst="rect">
          <a:avLst/>
        </a:prstGeom>
        <a:noFill/>
        <a:ln w="25400"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・振込先を入力してください。</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・正しく入力されていない場合、お支払いすることが出来ない場合がございますのでご注意ください。</a:t>
          </a:r>
          <a:endParaRPr kumimoji="1" lang="en-US" altLang="ja-JP" sz="1000">
            <a:latin typeface="ＭＳ Ｐ明朝" panose="02020600040205080304" pitchFamily="18" charset="-128"/>
            <a:ea typeface="ＭＳ Ｐ明朝" panose="02020600040205080304" pitchFamily="18" charset="-128"/>
          </a:endParaRPr>
        </a:p>
      </xdr:txBody>
    </xdr:sp>
    <xdr:clientData/>
  </xdr:twoCellAnchor>
  <xdr:twoCellAnchor>
    <xdr:from>
      <xdr:col>0</xdr:col>
      <xdr:colOff>2816679</xdr:colOff>
      <xdr:row>17</xdr:row>
      <xdr:rowOff>265120</xdr:rowOff>
    </xdr:from>
    <xdr:to>
      <xdr:col>0</xdr:col>
      <xdr:colOff>5067300</xdr:colOff>
      <xdr:row>19</xdr:row>
      <xdr:rowOff>32177</xdr:rowOff>
    </xdr:to>
    <xdr:cxnSp macro="">
      <xdr:nvCxnSpPr>
        <xdr:cNvPr id="15" name="直線矢印コネクタ 14">
          <a:extLst>
            <a:ext uri="{FF2B5EF4-FFF2-40B4-BE49-F238E27FC236}">
              <a16:creationId xmlns:a16="http://schemas.microsoft.com/office/drawing/2014/main" id="{00000000-0008-0000-0100-00000F000000}"/>
            </a:ext>
          </a:extLst>
        </xdr:cNvPr>
        <xdr:cNvCxnSpPr>
          <a:stCxn id="11" idx="1"/>
          <a:endCxn id="17" idx="3"/>
        </xdr:cNvCxnSpPr>
      </xdr:nvCxnSpPr>
      <xdr:spPr>
        <a:xfrm flipH="1">
          <a:off x="2816679" y="5122870"/>
          <a:ext cx="2250621" cy="338557"/>
        </a:xfrm>
        <a:prstGeom prst="straightConnector1">
          <a:avLst/>
        </a:prstGeom>
        <a:ln w="25400">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1219200</xdr:colOff>
      <xdr:row>18</xdr:row>
      <xdr:rowOff>140553</xdr:rowOff>
    </xdr:from>
    <xdr:to>
      <xdr:col>0</xdr:col>
      <xdr:colOff>2816679</xdr:colOff>
      <xdr:row>19</xdr:row>
      <xdr:rowOff>209550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1219200" y="5284053"/>
          <a:ext cx="1597479" cy="354747"/>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1228725</xdr:colOff>
      <xdr:row>21</xdr:row>
      <xdr:rowOff>83861</xdr:rowOff>
    </xdr:from>
    <xdr:to>
      <xdr:col>0</xdr:col>
      <xdr:colOff>4395107</xdr:colOff>
      <xdr:row>25</xdr:row>
      <xdr:rowOff>238125</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a:xfrm>
          <a:off x="1228725" y="6084611"/>
          <a:ext cx="3166382" cy="1297264"/>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4395107</xdr:colOff>
      <xdr:row>23</xdr:row>
      <xdr:rowOff>160993</xdr:rowOff>
    </xdr:from>
    <xdr:to>
      <xdr:col>0</xdr:col>
      <xdr:colOff>5067300</xdr:colOff>
      <xdr:row>25</xdr:row>
      <xdr:rowOff>21753</xdr:rowOff>
    </xdr:to>
    <xdr:cxnSp macro="">
      <xdr:nvCxnSpPr>
        <xdr:cNvPr id="23" name="直線矢印コネクタ 22">
          <a:extLst>
            <a:ext uri="{FF2B5EF4-FFF2-40B4-BE49-F238E27FC236}">
              <a16:creationId xmlns:a16="http://schemas.microsoft.com/office/drawing/2014/main" id="{00000000-0008-0000-0100-000017000000}"/>
            </a:ext>
          </a:extLst>
        </xdr:cNvPr>
        <xdr:cNvCxnSpPr>
          <a:stCxn id="14" idx="1"/>
          <a:endCxn id="22" idx="3"/>
        </xdr:cNvCxnSpPr>
      </xdr:nvCxnSpPr>
      <xdr:spPr>
        <a:xfrm flipH="1" flipV="1">
          <a:off x="4395107" y="6733243"/>
          <a:ext cx="672193" cy="432260"/>
        </a:xfrm>
        <a:prstGeom prst="straightConnector1">
          <a:avLst/>
        </a:prstGeom>
        <a:ln w="25400">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1228725</xdr:colOff>
      <xdr:row>28</xdr:row>
      <xdr:rowOff>148156</xdr:rowOff>
    </xdr:from>
    <xdr:to>
      <xdr:col>0</xdr:col>
      <xdr:colOff>2367643</xdr:colOff>
      <xdr:row>29</xdr:row>
      <xdr:rowOff>54429</xdr:rowOff>
    </xdr:to>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1228725" y="8149156"/>
          <a:ext cx="1138918" cy="192023"/>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5067300</xdr:colOff>
      <xdr:row>28</xdr:row>
      <xdr:rowOff>84537</xdr:rowOff>
    </xdr:from>
    <xdr:to>
      <xdr:col>0</xdr:col>
      <xdr:colOff>7322526</xdr:colOff>
      <xdr:row>29</xdr:row>
      <xdr:rowOff>75090</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5067300" y="8085537"/>
          <a:ext cx="2255226" cy="276303"/>
        </a:xfrm>
        <a:prstGeom prst="rect">
          <a:avLst/>
        </a:prstGeom>
        <a:noFill/>
        <a:ln w="25400"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・請求する日付を入力してください。</a:t>
          </a:r>
          <a:endParaRPr kumimoji="1" lang="en-US" altLang="ja-JP" sz="1000">
            <a:latin typeface="ＭＳ Ｐ明朝" panose="02020600040205080304" pitchFamily="18" charset="-128"/>
            <a:ea typeface="ＭＳ Ｐ明朝" panose="02020600040205080304" pitchFamily="18" charset="-128"/>
          </a:endParaRPr>
        </a:p>
      </xdr:txBody>
    </xdr:sp>
    <xdr:clientData/>
  </xdr:twoCellAnchor>
  <xdr:twoCellAnchor>
    <xdr:from>
      <xdr:col>0</xdr:col>
      <xdr:colOff>2367643</xdr:colOff>
      <xdr:row>28</xdr:row>
      <xdr:rowOff>222689</xdr:rowOff>
    </xdr:from>
    <xdr:to>
      <xdr:col>0</xdr:col>
      <xdr:colOff>5067300</xdr:colOff>
      <xdr:row>28</xdr:row>
      <xdr:rowOff>244168</xdr:rowOff>
    </xdr:to>
    <xdr:cxnSp macro="">
      <xdr:nvCxnSpPr>
        <xdr:cNvPr id="29" name="直線矢印コネクタ 28">
          <a:extLst>
            <a:ext uri="{FF2B5EF4-FFF2-40B4-BE49-F238E27FC236}">
              <a16:creationId xmlns:a16="http://schemas.microsoft.com/office/drawing/2014/main" id="{00000000-0008-0000-0100-00001D000000}"/>
            </a:ext>
          </a:extLst>
        </xdr:cNvPr>
        <xdr:cNvCxnSpPr>
          <a:stCxn id="28" idx="1"/>
          <a:endCxn id="26" idx="3"/>
        </xdr:cNvCxnSpPr>
      </xdr:nvCxnSpPr>
      <xdr:spPr>
        <a:xfrm flipH="1">
          <a:off x="2367643" y="8223689"/>
          <a:ext cx="2699657" cy="21479"/>
        </a:xfrm>
        <a:prstGeom prst="straightConnector1">
          <a:avLst/>
        </a:prstGeom>
        <a:ln w="25400">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1232806</xdr:colOff>
      <xdr:row>30</xdr:row>
      <xdr:rowOff>45312</xdr:rowOff>
    </xdr:from>
    <xdr:to>
      <xdr:col>0</xdr:col>
      <xdr:colOff>1647825</xdr:colOff>
      <xdr:row>30</xdr:row>
      <xdr:rowOff>228600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1232806" y="8617812"/>
          <a:ext cx="415019" cy="183288"/>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1647825</xdr:colOff>
      <xdr:row>30</xdr:row>
      <xdr:rowOff>136956</xdr:rowOff>
    </xdr:from>
    <xdr:to>
      <xdr:col>0</xdr:col>
      <xdr:colOff>5067300</xdr:colOff>
      <xdr:row>30</xdr:row>
      <xdr:rowOff>272238</xdr:rowOff>
    </xdr:to>
    <xdr:cxnSp macro="">
      <xdr:nvCxnSpPr>
        <xdr:cNvPr id="35" name="直線矢印コネクタ 34">
          <a:extLst>
            <a:ext uri="{FF2B5EF4-FFF2-40B4-BE49-F238E27FC236}">
              <a16:creationId xmlns:a16="http://schemas.microsoft.com/office/drawing/2014/main" id="{00000000-0008-0000-0100-000023000000}"/>
            </a:ext>
          </a:extLst>
        </xdr:cNvPr>
        <xdr:cNvCxnSpPr>
          <a:stCxn id="37" idx="1"/>
          <a:endCxn id="34" idx="3"/>
        </xdr:cNvCxnSpPr>
      </xdr:nvCxnSpPr>
      <xdr:spPr>
        <a:xfrm flipH="1" flipV="1">
          <a:off x="1647825" y="8709456"/>
          <a:ext cx="3419475" cy="135282"/>
        </a:xfrm>
        <a:prstGeom prst="straightConnector1">
          <a:avLst/>
        </a:prstGeom>
        <a:ln w="25400">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5067300</xdr:colOff>
      <xdr:row>29</xdr:row>
      <xdr:rowOff>201575</xdr:rowOff>
    </xdr:from>
    <xdr:to>
      <xdr:col>0</xdr:col>
      <xdr:colOff>7324725</xdr:colOff>
      <xdr:row>32</xdr:row>
      <xdr:rowOff>57151</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5067300" y="8488325"/>
          <a:ext cx="2257425" cy="712826"/>
        </a:xfrm>
        <a:prstGeom prst="rect">
          <a:avLst/>
        </a:prstGeom>
        <a:noFill/>
        <a:ln w="25400"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・現在の消費税率を入力してください。</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・別シートの計算式に反映されますので、必ず入力してください。</a:t>
          </a:r>
          <a:endParaRPr kumimoji="1" lang="en-US" altLang="ja-JP" sz="1000">
            <a:latin typeface="ＭＳ Ｐ明朝" panose="02020600040205080304" pitchFamily="18" charset="-128"/>
            <a:ea typeface="ＭＳ Ｐ明朝" panose="02020600040205080304" pitchFamily="18" charset="-128"/>
          </a:endParaRPr>
        </a:p>
      </xdr:txBody>
    </xdr:sp>
    <xdr:clientData/>
  </xdr:twoCellAnchor>
  <xdr:twoCellAnchor>
    <xdr:from>
      <xdr:col>0</xdr:col>
      <xdr:colOff>4886739</xdr:colOff>
      <xdr:row>41</xdr:row>
      <xdr:rowOff>8285</xdr:rowOff>
    </xdr:from>
    <xdr:to>
      <xdr:col>0</xdr:col>
      <xdr:colOff>7406739</xdr:colOff>
      <xdr:row>41</xdr:row>
      <xdr:rowOff>256760</xdr:rowOff>
    </xdr:to>
    <xdr:sp macro="" textlink="">
      <xdr:nvSpPr>
        <xdr:cNvPr id="59" name="テキスト ボックス 58">
          <a:extLst>
            <a:ext uri="{FF2B5EF4-FFF2-40B4-BE49-F238E27FC236}">
              <a16:creationId xmlns:a16="http://schemas.microsoft.com/office/drawing/2014/main" id="{00000000-0008-0000-0100-00003B000000}"/>
            </a:ext>
          </a:extLst>
        </xdr:cNvPr>
        <xdr:cNvSpPr txBox="1"/>
      </xdr:nvSpPr>
      <xdr:spPr>
        <a:xfrm>
          <a:off x="4886739" y="11724035"/>
          <a:ext cx="2520000" cy="248475"/>
        </a:xfrm>
        <a:prstGeom prst="rect">
          <a:avLst/>
        </a:prstGeom>
        <a:noFill/>
        <a:ln w="25400"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・基本情報より自動入力されます。</a:t>
          </a:r>
          <a:endParaRPr kumimoji="1" lang="en-US" altLang="ja-JP" sz="1000">
            <a:latin typeface="ＭＳ Ｐ明朝" panose="02020600040205080304" pitchFamily="18" charset="-128"/>
            <a:ea typeface="ＭＳ Ｐ明朝" panose="02020600040205080304" pitchFamily="18" charset="-128"/>
          </a:endParaRPr>
        </a:p>
      </xdr:txBody>
    </xdr:sp>
    <xdr:clientData/>
  </xdr:twoCellAnchor>
  <xdr:twoCellAnchor>
    <xdr:from>
      <xdr:col>0</xdr:col>
      <xdr:colOff>4324350</xdr:colOff>
      <xdr:row>40</xdr:row>
      <xdr:rowOff>228600</xdr:rowOff>
    </xdr:from>
    <xdr:to>
      <xdr:col>0</xdr:col>
      <xdr:colOff>4892537</xdr:colOff>
      <xdr:row>41</xdr:row>
      <xdr:rowOff>140806</xdr:rowOff>
    </xdr:to>
    <xdr:cxnSp macro="">
      <xdr:nvCxnSpPr>
        <xdr:cNvPr id="60" name="直線矢印コネクタ 59">
          <a:extLst>
            <a:ext uri="{FF2B5EF4-FFF2-40B4-BE49-F238E27FC236}">
              <a16:creationId xmlns:a16="http://schemas.microsoft.com/office/drawing/2014/main" id="{00000000-0008-0000-0100-00003C000000}"/>
            </a:ext>
          </a:extLst>
        </xdr:cNvPr>
        <xdr:cNvCxnSpPr/>
      </xdr:nvCxnSpPr>
      <xdr:spPr>
        <a:xfrm flipH="1" flipV="1">
          <a:off x="4324350" y="11658600"/>
          <a:ext cx="568187" cy="197956"/>
        </a:xfrm>
        <a:prstGeom prst="straightConnector1">
          <a:avLst/>
        </a:prstGeom>
        <a:ln w="25400">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4295775</xdr:colOff>
      <xdr:row>41</xdr:row>
      <xdr:rowOff>132523</xdr:rowOff>
    </xdr:from>
    <xdr:to>
      <xdr:col>0</xdr:col>
      <xdr:colOff>4886739</xdr:colOff>
      <xdr:row>41</xdr:row>
      <xdr:rowOff>257175</xdr:rowOff>
    </xdr:to>
    <xdr:cxnSp macro="">
      <xdr:nvCxnSpPr>
        <xdr:cNvPr id="62" name="直線矢印コネクタ 61">
          <a:extLst>
            <a:ext uri="{FF2B5EF4-FFF2-40B4-BE49-F238E27FC236}">
              <a16:creationId xmlns:a16="http://schemas.microsoft.com/office/drawing/2014/main" id="{00000000-0008-0000-0100-00003E000000}"/>
            </a:ext>
          </a:extLst>
        </xdr:cNvPr>
        <xdr:cNvCxnSpPr>
          <a:stCxn id="59" idx="1"/>
        </xdr:cNvCxnSpPr>
      </xdr:nvCxnSpPr>
      <xdr:spPr>
        <a:xfrm flipH="1">
          <a:off x="4295775" y="11848273"/>
          <a:ext cx="590964" cy="124652"/>
        </a:xfrm>
        <a:prstGeom prst="straightConnector1">
          <a:avLst/>
        </a:prstGeom>
        <a:ln w="25400">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2633398</xdr:colOff>
      <xdr:row>42</xdr:row>
      <xdr:rowOff>6926</xdr:rowOff>
    </xdr:from>
    <xdr:to>
      <xdr:col>0</xdr:col>
      <xdr:colOff>4543425</xdr:colOff>
      <xdr:row>43</xdr:row>
      <xdr:rowOff>171450</xdr:rowOff>
    </xdr:to>
    <xdr:sp macro="" textlink="">
      <xdr:nvSpPr>
        <xdr:cNvPr id="68" name="正方形/長方形 67">
          <a:extLst>
            <a:ext uri="{FF2B5EF4-FFF2-40B4-BE49-F238E27FC236}">
              <a16:creationId xmlns:a16="http://schemas.microsoft.com/office/drawing/2014/main" id="{00000000-0008-0000-0100-000044000000}"/>
            </a:ext>
          </a:extLst>
        </xdr:cNvPr>
        <xdr:cNvSpPr/>
      </xdr:nvSpPr>
      <xdr:spPr>
        <a:xfrm>
          <a:off x="2633398" y="12008426"/>
          <a:ext cx="1910027" cy="450274"/>
        </a:xfrm>
        <a:prstGeom prst="rect">
          <a:avLst/>
        </a:prstGeom>
        <a:noFill/>
        <a:ln w="254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4896265</xdr:colOff>
      <xdr:row>43</xdr:row>
      <xdr:rowOff>104775</xdr:rowOff>
    </xdr:from>
    <xdr:to>
      <xdr:col>0</xdr:col>
      <xdr:colOff>7416265</xdr:colOff>
      <xdr:row>44</xdr:row>
      <xdr:rowOff>63359</xdr:rowOff>
    </xdr:to>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4896265" y="12392025"/>
          <a:ext cx="2520000" cy="244334"/>
        </a:xfrm>
        <a:prstGeom prst="rect">
          <a:avLst/>
        </a:prstGeom>
        <a:noFill/>
        <a:ln w="25400"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・自動計算されます。</a:t>
          </a:r>
          <a:endParaRPr kumimoji="1" lang="en-US" altLang="ja-JP" sz="1000">
            <a:latin typeface="ＭＳ Ｐ明朝" panose="02020600040205080304" pitchFamily="18" charset="-128"/>
            <a:ea typeface="ＭＳ Ｐ明朝" panose="02020600040205080304" pitchFamily="18" charset="-128"/>
          </a:endParaRPr>
        </a:p>
      </xdr:txBody>
    </xdr:sp>
    <xdr:clientData/>
  </xdr:twoCellAnchor>
  <xdr:twoCellAnchor>
    <xdr:from>
      <xdr:col>0</xdr:col>
      <xdr:colOff>2371725</xdr:colOff>
      <xdr:row>43</xdr:row>
      <xdr:rowOff>209550</xdr:rowOff>
    </xdr:from>
    <xdr:to>
      <xdr:col>0</xdr:col>
      <xdr:colOff>4896265</xdr:colOff>
      <xdr:row>43</xdr:row>
      <xdr:rowOff>226942</xdr:rowOff>
    </xdr:to>
    <xdr:cxnSp macro="">
      <xdr:nvCxnSpPr>
        <xdr:cNvPr id="71" name="直線矢印コネクタ 70">
          <a:extLst>
            <a:ext uri="{FF2B5EF4-FFF2-40B4-BE49-F238E27FC236}">
              <a16:creationId xmlns:a16="http://schemas.microsoft.com/office/drawing/2014/main" id="{00000000-0008-0000-0100-000047000000}"/>
            </a:ext>
          </a:extLst>
        </xdr:cNvPr>
        <xdr:cNvCxnSpPr>
          <a:stCxn id="70" idx="1"/>
        </xdr:cNvCxnSpPr>
      </xdr:nvCxnSpPr>
      <xdr:spPr>
        <a:xfrm flipH="1" flipV="1">
          <a:off x="2371725" y="12496800"/>
          <a:ext cx="2524540" cy="17392"/>
        </a:xfrm>
        <a:prstGeom prst="straightConnector1">
          <a:avLst/>
        </a:prstGeom>
        <a:ln w="25400">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456787</xdr:colOff>
      <xdr:row>42</xdr:row>
      <xdr:rowOff>137621</xdr:rowOff>
    </xdr:from>
    <xdr:to>
      <xdr:col>0</xdr:col>
      <xdr:colOff>2352675</xdr:colOff>
      <xdr:row>43</xdr:row>
      <xdr:rowOff>194411</xdr:rowOff>
    </xdr:to>
    <xdr:sp macro="" textlink="">
      <xdr:nvSpPr>
        <xdr:cNvPr id="73" name="正方形/長方形 72">
          <a:extLst>
            <a:ext uri="{FF2B5EF4-FFF2-40B4-BE49-F238E27FC236}">
              <a16:creationId xmlns:a16="http://schemas.microsoft.com/office/drawing/2014/main" id="{00000000-0008-0000-0100-000049000000}"/>
            </a:ext>
          </a:extLst>
        </xdr:cNvPr>
        <xdr:cNvSpPr/>
      </xdr:nvSpPr>
      <xdr:spPr>
        <a:xfrm>
          <a:off x="456787" y="12139121"/>
          <a:ext cx="1895888" cy="342540"/>
        </a:xfrm>
        <a:prstGeom prst="rect">
          <a:avLst/>
        </a:prstGeom>
        <a:noFill/>
        <a:ln w="254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4907031</xdr:colOff>
      <xdr:row>44</xdr:row>
      <xdr:rowOff>136660</xdr:rowOff>
    </xdr:from>
    <xdr:to>
      <xdr:col>0</xdr:col>
      <xdr:colOff>7427031</xdr:colOff>
      <xdr:row>45</xdr:row>
      <xdr:rowOff>99385</xdr:rowOff>
    </xdr:to>
    <xdr:sp macro="" textlink="">
      <xdr:nvSpPr>
        <xdr:cNvPr id="74" name="テキスト ボックス 73">
          <a:extLst>
            <a:ext uri="{FF2B5EF4-FFF2-40B4-BE49-F238E27FC236}">
              <a16:creationId xmlns:a16="http://schemas.microsoft.com/office/drawing/2014/main" id="{00000000-0008-0000-0100-00004A000000}"/>
            </a:ext>
          </a:extLst>
        </xdr:cNvPr>
        <xdr:cNvSpPr txBox="1"/>
      </xdr:nvSpPr>
      <xdr:spPr>
        <a:xfrm>
          <a:off x="4907031" y="12709660"/>
          <a:ext cx="2520000" cy="248475"/>
        </a:xfrm>
        <a:prstGeom prst="rect">
          <a:avLst/>
        </a:prstGeom>
        <a:noFill/>
        <a:ln w="25400"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・手動でそれぞれ入力してください。</a:t>
          </a:r>
          <a:endParaRPr kumimoji="1" lang="en-US" altLang="ja-JP" sz="1000">
            <a:latin typeface="ＭＳ Ｐ明朝" panose="02020600040205080304" pitchFamily="18" charset="-128"/>
            <a:ea typeface="ＭＳ Ｐ明朝" panose="02020600040205080304" pitchFamily="18" charset="-128"/>
          </a:endParaRPr>
        </a:p>
      </xdr:txBody>
    </xdr:sp>
    <xdr:clientData/>
  </xdr:twoCellAnchor>
  <xdr:twoCellAnchor>
    <xdr:from>
      <xdr:col>0</xdr:col>
      <xdr:colOff>447675</xdr:colOff>
      <xdr:row>43</xdr:row>
      <xdr:rowOff>281666</xdr:rowOff>
    </xdr:from>
    <xdr:to>
      <xdr:col>0</xdr:col>
      <xdr:colOff>4543425</xdr:colOff>
      <xdr:row>45</xdr:row>
      <xdr:rowOff>149144</xdr:rowOff>
    </xdr:to>
    <xdr:sp macro="" textlink="">
      <xdr:nvSpPr>
        <xdr:cNvPr id="75" name="正方形/長方形 74">
          <a:extLst>
            <a:ext uri="{FF2B5EF4-FFF2-40B4-BE49-F238E27FC236}">
              <a16:creationId xmlns:a16="http://schemas.microsoft.com/office/drawing/2014/main" id="{00000000-0008-0000-0100-00004B000000}"/>
            </a:ext>
          </a:extLst>
        </xdr:cNvPr>
        <xdr:cNvSpPr/>
      </xdr:nvSpPr>
      <xdr:spPr>
        <a:xfrm>
          <a:off x="447675" y="12568916"/>
          <a:ext cx="4095750" cy="438978"/>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4543425</xdr:colOff>
      <xdr:row>44</xdr:row>
      <xdr:rowOff>215405</xdr:rowOff>
    </xdr:from>
    <xdr:to>
      <xdr:col>0</xdr:col>
      <xdr:colOff>4907031</xdr:colOff>
      <xdr:row>44</xdr:row>
      <xdr:rowOff>260898</xdr:rowOff>
    </xdr:to>
    <xdr:cxnSp macro="">
      <xdr:nvCxnSpPr>
        <xdr:cNvPr id="76" name="直線矢印コネクタ 75">
          <a:extLst>
            <a:ext uri="{FF2B5EF4-FFF2-40B4-BE49-F238E27FC236}">
              <a16:creationId xmlns:a16="http://schemas.microsoft.com/office/drawing/2014/main" id="{00000000-0008-0000-0100-00004C000000}"/>
            </a:ext>
          </a:extLst>
        </xdr:cNvPr>
        <xdr:cNvCxnSpPr>
          <a:stCxn id="74" idx="1"/>
          <a:endCxn id="75" idx="3"/>
        </xdr:cNvCxnSpPr>
      </xdr:nvCxnSpPr>
      <xdr:spPr>
        <a:xfrm flipH="1" flipV="1">
          <a:off x="4543425" y="12788405"/>
          <a:ext cx="363606" cy="45493"/>
        </a:xfrm>
        <a:prstGeom prst="straightConnector1">
          <a:avLst/>
        </a:prstGeom>
        <a:ln w="25400">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4901060</xdr:colOff>
      <xdr:row>45</xdr:row>
      <xdr:rowOff>162013</xdr:rowOff>
    </xdr:from>
    <xdr:to>
      <xdr:col>0</xdr:col>
      <xdr:colOff>7421060</xdr:colOff>
      <xdr:row>48</xdr:row>
      <xdr:rowOff>57150</xdr:rowOff>
    </xdr:to>
    <xdr:sp macro="" textlink="">
      <xdr:nvSpPr>
        <xdr:cNvPr id="78" name="テキスト ボックス 77">
          <a:extLst>
            <a:ext uri="{FF2B5EF4-FFF2-40B4-BE49-F238E27FC236}">
              <a16:creationId xmlns:a16="http://schemas.microsoft.com/office/drawing/2014/main" id="{00000000-0008-0000-0100-00004E000000}"/>
            </a:ext>
          </a:extLst>
        </xdr:cNvPr>
        <xdr:cNvSpPr txBox="1"/>
      </xdr:nvSpPr>
      <xdr:spPr>
        <a:xfrm>
          <a:off x="4901060" y="13020763"/>
          <a:ext cx="2520000" cy="752387"/>
        </a:xfrm>
        <a:prstGeom prst="rect">
          <a:avLst/>
        </a:prstGeom>
        <a:noFill/>
        <a:ln w="25400"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a:t>
          </a:r>
          <a:r>
            <a:rPr kumimoji="1" lang="en-US" altLang="ja-JP" sz="1000">
              <a:latin typeface="ＭＳ Ｐ明朝" panose="02020600040205080304" pitchFamily="18" charset="-128"/>
              <a:ea typeface="ＭＳ Ｐ明朝" panose="02020600040205080304" pitchFamily="18" charset="-128"/>
            </a:rPr>
            <a:t>A</a:t>
          </a:r>
          <a:r>
            <a:rPr kumimoji="1" lang="ja-JP" altLang="en-US" sz="1000">
              <a:latin typeface="ＭＳ Ｐ明朝" panose="02020600040205080304" pitchFamily="18" charset="-128"/>
              <a:ea typeface="ＭＳ Ｐ明朝" panose="02020600040205080304" pitchFamily="18" charset="-128"/>
            </a:rPr>
            <a:t>）、（</a:t>
          </a:r>
          <a:r>
            <a:rPr kumimoji="1" lang="en-US" altLang="ja-JP" sz="1000">
              <a:latin typeface="ＭＳ Ｐ明朝" panose="02020600040205080304" pitchFamily="18" charset="-128"/>
              <a:ea typeface="ＭＳ Ｐ明朝" panose="02020600040205080304" pitchFamily="18" charset="-128"/>
            </a:rPr>
            <a:t>B</a:t>
          </a:r>
          <a:r>
            <a:rPr kumimoji="1" lang="ja-JP" altLang="en-US" sz="1000">
              <a:latin typeface="ＭＳ Ｐ明朝" panose="02020600040205080304" pitchFamily="18" charset="-128"/>
              <a:ea typeface="ＭＳ Ｐ明朝" panose="02020600040205080304" pitchFamily="18" charset="-128"/>
            </a:rPr>
            <a:t>）、（</a:t>
          </a:r>
          <a:r>
            <a:rPr kumimoji="1" lang="en-US" altLang="ja-JP" sz="1000">
              <a:latin typeface="ＭＳ Ｐ明朝" panose="02020600040205080304" pitchFamily="18" charset="-128"/>
              <a:ea typeface="ＭＳ Ｐ明朝" panose="02020600040205080304" pitchFamily="18" charset="-128"/>
            </a:rPr>
            <a:t>D</a:t>
          </a:r>
          <a:r>
            <a:rPr kumimoji="1" lang="ja-JP" altLang="en-US" sz="1000">
              <a:latin typeface="ＭＳ Ｐ明朝" panose="02020600040205080304" pitchFamily="18" charset="-128"/>
              <a:ea typeface="ＭＳ Ｐ明朝" panose="02020600040205080304" pitchFamily="18" charset="-128"/>
            </a:rPr>
            <a:t>）、（</a:t>
          </a:r>
          <a:r>
            <a:rPr kumimoji="1" lang="en-US" altLang="ja-JP" sz="1000">
              <a:latin typeface="ＭＳ Ｐ明朝" panose="02020600040205080304" pitchFamily="18" charset="-128"/>
              <a:ea typeface="ＭＳ Ｐ明朝" panose="02020600040205080304" pitchFamily="18" charset="-128"/>
            </a:rPr>
            <a:t>E</a:t>
          </a:r>
          <a:r>
            <a:rPr kumimoji="1" lang="ja-JP" altLang="en-US" sz="1000">
              <a:latin typeface="ＭＳ Ｐ明朝" panose="02020600040205080304" pitchFamily="18" charset="-128"/>
              <a:ea typeface="ＭＳ Ｐ明朝" panose="02020600040205080304" pitchFamily="18" charset="-128"/>
            </a:rPr>
            <a:t>）の金額を「工事出来高報告書」より転記してください。（</a:t>
          </a:r>
          <a:r>
            <a:rPr kumimoji="1" lang="en-US" altLang="ja-JP" sz="1000">
              <a:latin typeface="ＭＳ Ｐ明朝" panose="02020600040205080304" pitchFamily="18" charset="-128"/>
              <a:ea typeface="ＭＳ Ｐ明朝" panose="02020600040205080304" pitchFamily="18" charset="-128"/>
            </a:rPr>
            <a:t>C</a:t>
          </a:r>
          <a:r>
            <a:rPr kumimoji="1" lang="ja-JP" altLang="en-US" sz="1000">
              <a:latin typeface="ＭＳ Ｐ明朝" panose="02020600040205080304" pitchFamily="18" charset="-128"/>
              <a:ea typeface="ＭＳ Ｐ明朝" panose="02020600040205080304" pitchFamily="18" charset="-128"/>
            </a:rPr>
            <a:t>）、（</a:t>
          </a:r>
          <a:r>
            <a:rPr kumimoji="1" lang="en-US" altLang="ja-JP" sz="1000">
              <a:latin typeface="ＭＳ Ｐ明朝" panose="02020600040205080304" pitchFamily="18" charset="-128"/>
              <a:ea typeface="ＭＳ Ｐ明朝" panose="02020600040205080304" pitchFamily="18" charset="-128"/>
            </a:rPr>
            <a:t>F</a:t>
          </a:r>
          <a:r>
            <a:rPr kumimoji="1" lang="ja-JP" altLang="en-US" sz="1000">
              <a:latin typeface="ＭＳ Ｐ明朝" panose="02020600040205080304" pitchFamily="18" charset="-128"/>
              <a:ea typeface="ＭＳ Ｐ明朝" panose="02020600040205080304" pitchFamily="18" charset="-128"/>
            </a:rPr>
            <a:t>）、（</a:t>
          </a:r>
          <a:r>
            <a:rPr kumimoji="1" lang="en-US" altLang="ja-JP" sz="1000">
              <a:latin typeface="ＭＳ Ｐ明朝" panose="02020600040205080304" pitchFamily="18" charset="-128"/>
              <a:ea typeface="ＭＳ Ｐ明朝" panose="02020600040205080304" pitchFamily="18" charset="-128"/>
            </a:rPr>
            <a:t>G</a:t>
          </a:r>
          <a:r>
            <a:rPr kumimoji="1" lang="ja-JP" altLang="en-US" sz="1000">
              <a:latin typeface="ＭＳ Ｐ明朝" panose="02020600040205080304" pitchFamily="18" charset="-128"/>
              <a:ea typeface="ＭＳ Ｐ明朝" panose="02020600040205080304" pitchFamily="18" charset="-128"/>
            </a:rPr>
            <a:t>）は自動計算されます。</a:t>
          </a:r>
          <a:endParaRPr kumimoji="1" lang="en-US" altLang="ja-JP" sz="1000">
            <a:latin typeface="ＭＳ Ｐ明朝" panose="02020600040205080304" pitchFamily="18" charset="-128"/>
            <a:ea typeface="ＭＳ Ｐ明朝" panose="02020600040205080304" pitchFamily="18" charset="-128"/>
          </a:endParaRPr>
        </a:p>
      </xdr:txBody>
    </xdr:sp>
    <xdr:clientData/>
  </xdr:twoCellAnchor>
  <xdr:twoCellAnchor>
    <xdr:from>
      <xdr:col>0</xdr:col>
      <xdr:colOff>439450</xdr:colOff>
      <xdr:row>46</xdr:row>
      <xdr:rowOff>155300</xdr:rowOff>
    </xdr:from>
    <xdr:to>
      <xdr:col>0</xdr:col>
      <xdr:colOff>1590675</xdr:colOff>
      <xdr:row>47</xdr:row>
      <xdr:rowOff>145503</xdr:rowOff>
    </xdr:to>
    <xdr:sp macro="" textlink="">
      <xdr:nvSpPr>
        <xdr:cNvPr id="79" name="正方形/長方形 78">
          <a:extLst>
            <a:ext uri="{FF2B5EF4-FFF2-40B4-BE49-F238E27FC236}">
              <a16:creationId xmlns:a16="http://schemas.microsoft.com/office/drawing/2014/main" id="{00000000-0008-0000-0100-00004F000000}"/>
            </a:ext>
          </a:extLst>
        </xdr:cNvPr>
        <xdr:cNvSpPr/>
      </xdr:nvSpPr>
      <xdr:spPr>
        <a:xfrm>
          <a:off x="439450" y="13299800"/>
          <a:ext cx="1151225" cy="275953"/>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2254112</xdr:colOff>
      <xdr:row>46</xdr:row>
      <xdr:rowOff>158758</xdr:rowOff>
    </xdr:from>
    <xdr:to>
      <xdr:col>0</xdr:col>
      <xdr:colOff>3305175</xdr:colOff>
      <xdr:row>47</xdr:row>
      <xdr:rowOff>145503</xdr:rowOff>
    </xdr:to>
    <xdr:sp macro="" textlink="">
      <xdr:nvSpPr>
        <xdr:cNvPr id="80" name="正方形/長方形 79">
          <a:extLst>
            <a:ext uri="{FF2B5EF4-FFF2-40B4-BE49-F238E27FC236}">
              <a16:creationId xmlns:a16="http://schemas.microsoft.com/office/drawing/2014/main" id="{00000000-0008-0000-0100-000050000000}"/>
            </a:ext>
          </a:extLst>
        </xdr:cNvPr>
        <xdr:cNvSpPr/>
      </xdr:nvSpPr>
      <xdr:spPr>
        <a:xfrm>
          <a:off x="2254112" y="13303258"/>
          <a:ext cx="1051063" cy="272495"/>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4915596</xdr:colOff>
      <xdr:row>49</xdr:row>
      <xdr:rowOff>38586</xdr:rowOff>
    </xdr:from>
    <xdr:to>
      <xdr:col>0</xdr:col>
      <xdr:colOff>7435596</xdr:colOff>
      <xdr:row>53</xdr:row>
      <xdr:rowOff>276226</xdr:rowOff>
    </xdr:to>
    <xdr:sp macro="" textlink="">
      <xdr:nvSpPr>
        <xdr:cNvPr id="92" name="テキスト ボックス 91">
          <a:extLst>
            <a:ext uri="{FF2B5EF4-FFF2-40B4-BE49-F238E27FC236}">
              <a16:creationId xmlns:a16="http://schemas.microsoft.com/office/drawing/2014/main" id="{00000000-0008-0000-0100-00005C000000}"/>
            </a:ext>
          </a:extLst>
        </xdr:cNvPr>
        <xdr:cNvSpPr txBox="1"/>
      </xdr:nvSpPr>
      <xdr:spPr>
        <a:xfrm>
          <a:off x="4915596" y="14040336"/>
          <a:ext cx="2520000" cy="1380640"/>
        </a:xfrm>
        <a:prstGeom prst="rect">
          <a:avLst/>
        </a:prstGeom>
        <a:noFill/>
        <a:ln w="25400"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a:t>
          </a:r>
          <a:r>
            <a:rPr kumimoji="1" lang="en-US" altLang="ja-JP" sz="1000">
              <a:latin typeface="ＭＳ Ｐ明朝" panose="02020600040205080304" pitchFamily="18" charset="-128"/>
              <a:ea typeface="ＭＳ Ｐ明朝" panose="02020600040205080304" pitchFamily="18" charset="-128"/>
            </a:rPr>
            <a:t>H</a:t>
          </a:r>
          <a:r>
            <a:rPr kumimoji="1" lang="ja-JP" altLang="en-US" sz="1000">
              <a:latin typeface="ＭＳ Ｐ明朝" panose="02020600040205080304" pitchFamily="18" charset="-128"/>
              <a:ea typeface="ＭＳ Ｐ明朝" panose="02020600040205080304" pitchFamily="18" charset="-128"/>
            </a:rPr>
            <a:t>）、（</a:t>
          </a:r>
          <a:r>
            <a:rPr kumimoji="1" lang="en-US" altLang="ja-JP" sz="1000">
              <a:latin typeface="ＭＳ Ｐ明朝" panose="02020600040205080304" pitchFamily="18" charset="-128"/>
              <a:ea typeface="ＭＳ Ｐ明朝" panose="02020600040205080304" pitchFamily="18" charset="-128"/>
            </a:rPr>
            <a:t>I</a:t>
          </a:r>
          <a:r>
            <a:rPr kumimoji="1" lang="ja-JP" altLang="en-US" sz="1000">
              <a:latin typeface="ＭＳ Ｐ明朝" panose="02020600040205080304" pitchFamily="18" charset="-128"/>
              <a:ea typeface="ＭＳ Ｐ明朝" panose="02020600040205080304" pitchFamily="18" charset="-128"/>
            </a:rPr>
            <a:t>）、（</a:t>
          </a:r>
          <a:r>
            <a:rPr kumimoji="1" lang="en-US" altLang="ja-JP" sz="1000">
              <a:latin typeface="ＭＳ Ｐ明朝" panose="02020600040205080304" pitchFamily="18" charset="-128"/>
              <a:ea typeface="ＭＳ Ｐ明朝" panose="02020600040205080304" pitchFamily="18" charset="-128"/>
            </a:rPr>
            <a:t>J</a:t>
          </a:r>
          <a:r>
            <a:rPr kumimoji="1" lang="ja-JP" altLang="en-US" sz="1000">
              <a:latin typeface="ＭＳ Ｐ明朝" panose="02020600040205080304" pitchFamily="18" charset="-128"/>
              <a:ea typeface="ＭＳ Ｐ明朝" panose="02020600040205080304" pitchFamily="18" charset="-128"/>
            </a:rPr>
            <a:t>）は前回の内容を基に入力してください。（</a:t>
          </a:r>
          <a:r>
            <a:rPr kumimoji="1" lang="en-US" altLang="ja-JP" sz="1000">
              <a:latin typeface="ＭＳ Ｐ明朝" panose="02020600040205080304" pitchFamily="18" charset="-128"/>
              <a:ea typeface="ＭＳ Ｐ明朝" panose="02020600040205080304" pitchFamily="18" charset="-128"/>
            </a:rPr>
            <a:t>K</a:t>
          </a:r>
          <a:r>
            <a:rPr kumimoji="1" lang="ja-JP" altLang="en-US" sz="1000">
              <a:latin typeface="ＭＳ Ｐ明朝" panose="02020600040205080304" pitchFamily="18" charset="-128"/>
              <a:ea typeface="ＭＳ Ｐ明朝" panose="02020600040205080304" pitchFamily="18" charset="-128"/>
            </a:rPr>
            <a:t>）は自動計算されます。</a:t>
          </a:r>
          <a:endParaRPr kumimoji="1" lang="en-US" altLang="ja-JP" sz="1000">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ＭＳ Ｐ明朝" panose="02020600040205080304" pitchFamily="18" charset="-128"/>
              <a:ea typeface="ＭＳ Ｐ明朝" panose="02020600040205080304" pitchFamily="18" charset="-128"/>
              <a:cs typeface="+mn-cs"/>
            </a:rPr>
            <a:t>・（</a:t>
          </a:r>
          <a:r>
            <a:rPr kumimoji="1" lang="en-US" altLang="ja-JP" sz="1000">
              <a:solidFill>
                <a:schemeClr val="dk1"/>
              </a:solidFill>
              <a:effectLst/>
              <a:latin typeface="ＭＳ Ｐ明朝" panose="02020600040205080304" pitchFamily="18" charset="-128"/>
              <a:ea typeface="ＭＳ Ｐ明朝" panose="02020600040205080304" pitchFamily="18" charset="-128"/>
              <a:cs typeface="+mn-cs"/>
            </a:rPr>
            <a:t>L</a:t>
          </a:r>
          <a:r>
            <a:rPr kumimoji="1" lang="ja-JP" altLang="ja-JP" sz="1000">
              <a:solidFill>
                <a:schemeClr val="dk1"/>
              </a:solidFill>
              <a:effectLst/>
              <a:latin typeface="ＭＳ Ｐ明朝" panose="02020600040205080304" pitchFamily="18" charset="-128"/>
              <a:ea typeface="ＭＳ Ｐ明朝" panose="02020600040205080304" pitchFamily="18" charset="-128"/>
              <a:cs typeface="+mn-cs"/>
            </a:rPr>
            <a:t>）は契約以外分の今回の請求額が自動計算されます。（</a:t>
          </a:r>
          <a:r>
            <a:rPr kumimoji="1" lang="en-US" altLang="ja-JP" sz="1000">
              <a:solidFill>
                <a:schemeClr val="dk1"/>
              </a:solidFill>
              <a:effectLst/>
              <a:latin typeface="ＭＳ Ｐ明朝" panose="02020600040205080304" pitchFamily="18" charset="-128"/>
              <a:ea typeface="ＭＳ Ｐ明朝" panose="02020600040205080304" pitchFamily="18" charset="-128"/>
              <a:cs typeface="+mn-cs"/>
            </a:rPr>
            <a:t>M</a:t>
          </a:r>
          <a:r>
            <a:rPr kumimoji="1" lang="ja-JP" altLang="ja-JP" sz="1000">
              <a:solidFill>
                <a:schemeClr val="dk1"/>
              </a:solidFill>
              <a:effectLst/>
              <a:latin typeface="ＭＳ Ｐ明朝" panose="02020600040205080304" pitchFamily="18" charset="-128"/>
              <a:ea typeface="ＭＳ Ｐ明朝" panose="02020600040205080304" pitchFamily="18" charset="-128"/>
              <a:cs typeface="+mn-cs"/>
            </a:rPr>
            <a:t>）及び（</a:t>
          </a:r>
          <a:r>
            <a:rPr kumimoji="1" lang="en-US" altLang="ja-JP" sz="1000">
              <a:solidFill>
                <a:schemeClr val="dk1"/>
              </a:solidFill>
              <a:effectLst/>
              <a:latin typeface="ＭＳ Ｐ明朝" panose="02020600040205080304" pitchFamily="18" charset="-128"/>
              <a:ea typeface="ＭＳ Ｐ明朝" panose="02020600040205080304" pitchFamily="18" charset="-128"/>
              <a:cs typeface="+mn-cs"/>
            </a:rPr>
            <a:t>N</a:t>
          </a:r>
          <a:r>
            <a:rPr kumimoji="1" lang="ja-JP" altLang="ja-JP" sz="1000">
              <a:solidFill>
                <a:schemeClr val="dk1"/>
              </a:solidFill>
              <a:effectLst/>
              <a:latin typeface="ＭＳ Ｐ明朝" panose="02020600040205080304" pitchFamily="18" charset="-128"/>
              <a:ea typeface="ＭＳ Ｐ明朝" panose="02020600040205080304" pitchFamily="18" charset="-128"/>
              <a:cs typeface="+mn-cs"/>
            </a:rPr>
            <a:t>）は自動計算され、（</a:t>
          </a:r>
          <a:r>
            <a:rPr kumimoji="1" lang="en-US" altLang="ja-JP" sz="1000">
              <a:solidFill>
                <a:schemeClr val="dk1"/>
              </a:solidFill>
              <a:effectLst/>
              <a:latin typeface="ＭＳ Ｐ明朝" panose="02020600040205080304" pitchFamily="18" charset="-128"/>
              <a:ea typeface="ＭＳ Ｐ明朝" panose="02020600040205080304" pitchFamily="18" charset="-128"/>
              <a:cs typeface="+mn-cs"/>
            </a:rPr>
            <a:t>N</a:t>
          </a:r>
          <a:r>
            <a:rPr kumimoji="1" lang="ja-JP" altLang="ja-JP" sz="1000">
              <a:solidFill>
                <a:schemeClr val="dk1"/>
              </a:solidFill>
              <a:effectLst/>
              <a:latin typeface="ＭＳ Ｐ明朝" panose="02020600040205080304" pitchFamily="18" charset="-128"/>
              <a:ea typeface="ＭＳ Ｐ明朝" panose="02020600040205080304" pitchFamily="18" charset="-128"/>
              <a:cs typeface="+mn-cs"/>
            </a:rPr>
            <a:t>）の金額が今回</a:t>
          </a:r>
          <a:r>
            <a:rPr kumimoji="1" lang="ja-JP" altLang="en-US" sz="1000">
              <a:solidFill>
                <a:schemeClr val="dk1"/>
              </a:solidFill>
              <a:effectLst/>
              <a:latin typeface="ＭＳ Ｐ明朝" panose="02020600040205080304" pitchFamily="18" charset="-128"/>
              <a:ea typeface="ＭＳ Ｐ明朝" panose="02020600040205080304" pitchFamily="18" charset="-128"/>
              <a:cs typeface="+mn-cs"/>
            </a:rPr>
            <a:t>税抜請求</a:t>
          </a:r>
          <a:r>
            <a:rPr kumimoji="1" lang="ja-JP" altLang="ja-JP" sz="1000">
              <a:solidFill>
                <a:schemeClr val="dk1"/>
              </a:solidFill>
              <a:effectLst/>
              <a:latin typeface="ＭＳ Ｐ明朝" panose="02020600040205080304" pitchFamily="18" charset="-128"/>
              <a:ea typeface="ＭＳ Ｐ明朝" panose="02020600040205080304" pitchFamily="18" charset="-128"/>
              <a:cs typeface="+mn-cs"/>
            </a:rPr>
            <a:t>額となります。</a:t>
          </a:r>
          <a:endParaRPr lang="ja-JP" altLang="ja-JP" sz="1000">
            <a:effectLst/>
            <a:latin typeface="ＭＳ Ｐ明朝" panose="02020600040205080304" pitchFamily="18" charset="-128"/>
            <a:ea typeface="ＭＳ Ｐ明朝" panose="02020600040205080304" pitchFamily="18" charset="-128"/>
          </a:endParaRPr>
        </a:p>
        <a:p>
          <a:endParaRPr kumimoji="1" lang="en-US" altLang="ja-JP" sz="1000">
            <a:latin typeface="ＭＳ Ｐ明朝" panose="02020600040205080304" pitchFamily="18" charset="-128"/>
            <a:ea typeface="ＭＳ Ｐ明朝" panose="02020600040205080304" pitchFamily="18" charset="-128"/>
          </a:endParaRPr>
        </a:p>
      </xdr:txBody>
    </xdr:sp>
    <xdr:clientData/>
  </xdr:twoCellAnchor>
  <xdr:twoCellAnchor>
    <xdr:from>
      <xdr:col>0</xdr:col>
      <xdr:colOff>455545</xdr:colOff>
      <xdr:row>48</xdr:row>
      <xdr:rowOff>172075</xdr:rowOff>
    </xdr:from>
    <xdr:to>
      <xdr:col>0</xdr:col>
      <xdr:colOff>2133600</xdr:colOff>
      <xdr:row>49</xdr:row>
      <xdr:rowOff>160840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455545" y="13888075"/>
          <a:ext cx="1678055" cy="274515"/>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2151647</xdr:colOff>
      <xdr:row>48</xdr:row>
      <xdr:rowOff>173637</xdr:rowOff>
    </xdr:from>
    <xdr:to>
      <xdr:col>0</xdr:col>
      <xdr:colOff>4533900</xdr:colOff>
      <xdr:row>49</xdr:row>
      <xdr:rowOff>161268</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2151647" y="13889637"/>
          <a:ext cx="2382253" cy="273381"/>
        </a:xfrm>
        <a:prstGeom prst="rect">
          <a:avLst/>
        </a:prstGeom>
        <a:noFill/>
        <a:ln w="254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470585</xdr:colOff>
      <xdr:row>49</xdr:row>
      <xdr:rowOff>171274</xdr:rowOff>
    </xdr:from>
    <xdr:to>
      <xdr:col>0</xdr:col>
      <xdr:colOff>3743325</xdr:colOff>
      <xdr:row>54</xdr:row>
      <xdr:rowOff>152400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470585" y="14173024"/>
          <a:ext cx="3272740" cy="1409876"/>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4928737</xdr:colOff>
      <xdr:row>61</xdr:row>
      <xdr:rowOff>33318</xdr:rowOff>
    </xdr:from>
    <xdr:to>
      <xdr:col>0</xdr:col>
      <xdr:colOff>7448737</xdr:colOff>
      <xdr:row>65</xdr:row>
      <xdr:rowOff>133350</xdr:rowOff>
    </xdr:to>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4928737" y="17464068"/>
          <a:ext cx="2520000" cy="1243032"/>
        </a:xfrm>
        <a:prstGeom prst="rect">
          <a:avLst/>
        </a:prstGeom>
        <a:noFill/>
        <a:ln w="25400"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・契約以外分の内訳を入力してください。</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・足りない場合は、「内訳書（現場別）」や貴社の内訳書様式を使用し、「別紙のとおり（○枚）」と記入後、単価欄に内訳書の合計金額を転記してください。</a:t>
          </a:r>
          <a:endParaRPr kumimoji="1" lang="en-US" altLang="ja-JP" sz="1000">
            <a:latin typeface="ＭＳ Ｐ明朝" panose="02020600040205080304" pitchFamily="18" charset="-128"/>
            <a:ea typeface="ＭＳ Ｐ明朝" panose="02020600040205080304" pitchFamily="18" charset="-128"/>
          </a:endParaRPr>
        </a:p>
      </xdr:txBody>
    </xdr:sp>
    <xdr:clientData/>
  </xdr:twoCellAnchor>
  <xdr:twoCellAnchor>
    <xdr:from>
      <xdr:col>0</xdr:col>
      <xdr:colOff>1280746</xdr:colOff>
      <xdr:row>64</xdr:row>
      <xdr:rowOff>182390</xdr:rowOff>
    </xdr:from>
    <xdr:to>
      <xdr:col>0</xdr:col>
      <xdr:colOff>3547696</xdr:colOff>
      <xdr:row>65</xdr:row>
      <xdr:rowOff>135014</xdr:rowOff>
    </xdr:to>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1280746" y="18680597"/>
          <a:ext cx="2266950" cy="241658"/>
        </a:xfrm>
        <a:prstGeom prst="rect">
          <a:avLst/>
        </a:prstGeom>
        <a:noFill/>
        <a:ln w="25400"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・弊社使用欄の為、記入不要です。</a:t>
          </a:r>
          <a:endParaRPr kumimoji="1" lang="en-US" altLang="ja-JP" sz="1000">
            <a:latin typeface="ＭＳ Ｐ明朝" panose="02020600040205080304" pitchFamily="18" charset="-128"/>
            <a:ea typeface="ＭＳ Ｐ明朝" panose="02020600040205080304" pitchFamily="18" charset="-128"/>
          </a:endParaRPr>
        </a:p>
      </xdr:txBody>
    </xdr:sp>
    <xdr:clientData/>
  </xdr:twoCellAnchor>
  <xdr:twoCellAnchor>
    <xdr:from>
      <xdr:col>0</xdr:col>
      <xdr:colOff>2066925</xdr:colOff>
      <xdr:row>52</xdr:row>
      <xdr:rowOff>28575</xdr:rowOff>
    </xdr:from>
    <xdr:to>
      <xdr:col>0</xdr:col>
      <xdr:colOff>4924425</xdr:colOff>
      <xdr:row>61</xdr:row>
      <xdr:rowOff>38100</xdr:rowOff>
    </xdr:to>
    <xdr:cxnSp macro="">
      <xdr:nvCxnSpPr>
        <xdr:cNvPr id="102" name="直線矢印コネクタ 101">
          <a:extLst>
            <a:ext uri="{FF2B5EF4-FFF2-40B4-BE49-F238E27FC236}">
              <a16:creationId xmlns:a16="http://schemas.microsoft.com/office/drawing/2014/main" id="{00000000-0008-0000-0100-000066000000}"/>
            </a:ext>
          </a:extLst>
        </xdr:cNvPr>
        <xdr:cNvCxnSpPr/>
      </xdr:nvCxnSpPr>
      <xdr:spPr>
        <a:xfrm flipH="1" flipV="1">
          <a:off x="2066925" y="14887575"/>
          <a:ext cx="2857500" cy="2581275"/>
        </a:xfrm>
        <a:prstGeom prst="straightConnector1">
          <a:avLst/>
        </a:prstGeom>
        <a:ln w="25400">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457200</xdr:colOff>
      <xdr:row>58</xdr:row>
      <xdr:rowOff>190500</xdr:rowOff>
    </xdr:from>
    <xdr:to>
      <xdr:col>0</xdr:col>
      <xdr:colOff>4552950</xdr:colOff>
      <xdr:row>61</xdr:row>
      <xdr:rowOff>19050</xdr:rowOff>
    </xdr:to>
    <xdr:sp macro="" textlink="">
      <xdr:nvSpPr>
        <xdr:cNvPr id="104" name="正方形/長方形 103">
          <a:extLst>
            <a:ext uri="{FF2B5EF4-FFF2-40B4-BE49-F238E27FC236}">
              <a16:creationId xmlns:a16="http://schemas.microsoft.com/office/drawing/2014/main" id="{00000000-0008-0000-0100-000068000000}"/>
            </a:ext>
          </a:extLst>
        </xdr:cNvPr>
        <xdr:cNvSpPr/>
      </xdr:nvSpPr>
      <xdr:spPr>
        <a:xfrm>
          <a:off x="457200" y="16764000"/>
          <a:ext cx="4095750" cy="685800"/>
        </a:xfrm>
        <a:prstGeom prst="rect">
          <a:avLst/>
        </a:prstGeom>
        <a:noFill/>
        <a:ln w="254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B050"/>
            </a:solidFill>
          </a:endParaRPr>
        </a:p>
      </xdr:txBody>
    </xdr:sp>
    <xdr:clientData/>
  </xdr:twoCellAnchor>
  <xdr:twoCellAnchor>
    <xdr:from>
      <xdr:col>0</xdr:col>
      <xdr:colOff>2414221</xdr:colOff>
      <xdr:row>61</xdr:row>
      <xdr:rowOff>38100</xdr:rowOff>
    </xdr:from>
    <xdr:to>
      <xdr:col>0</xdr:col>
      <xdr:colOff>2438400</xdr:colOff>
      <xdr:row>64</xdr:row>
      <xdr:rowOff>182390</xdr:rowOff>
    </xdr:to>
    <xdr:cxnSp macro="">
      <xdr:nvCxnSpPr>
        <xdr:cNvPr id="105" name="直線矢印コネクタ 104">
          <a:extLst>
            <a:ext uri="{FF2B5EF4-FFF2-40B4-BE49-F238E27FC236}">
              <a16:creationId xmlns:a16="http://schemas.microsoft.com/office/drawing/2014/main" id="{00000000-0008-0000-0100-000069000000}"/>
            </a:ext>
          </a:extLst>
        </xdr:cNvPr>
        <xdr:cNvCxnSpPr>
          <a:stCxn id="101" idx="0"/>
        </xdr:cNvCxnSpPr>
      </xdr:nvCxnSpPr>
      <xdr:spPr>
        <a:xfrm flipV="1">
          <a:off x="2414221" y="17468850"/>
          <a:ext cx="24179" cy="1001540"/>
        </a:xfrm>
        <a:prstGeom prst="straightConnector1">
          <a:avLst/>
        </a:prstGeom>
        <a:ln w="25400">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4962431</xdr:colOff>
      <xdr:row>77</xdr:row>
      <xdr:rowOff>264828</xdr:rowOff>
    </xdr:from>
    <xdr:to>
      <xdr:col>0</xdr:col>
      <xdr:colOff>7162706</xdr:colOff>
      <xdr:row>79</xdr:row>
      <xdr:rowOff>82841</xdr:rowOff>
    </xdr:to>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4962431" y="22520483"/>
          <a:ext cx="2200275" cy="396082"/>
        </a:xfrm>
        <a:prstGeom prst="rect">
          <a:avLst/>
        </a:prstGeom>
        <a:noFill/>
        <a:ln w="254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4867275</xdr:colOff>
      <xdr:row>75</xdr:row>
      <xdr:rowOff>19050</xdr:rowOff>
    </xdr:from>
    <xdr:to>
      <xdr:col>0</xdr:col>
      <xdr:colOff>7134225</xdr:colOff>
      <xdr:row>75</xdr:row>
      <xdr:rowOff>270265</xdr:rowOff>
    </xdr:to>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4867275" y="21696636"/>
          <a:ext cx="2266950" cy="251215"/>
        </a:xfrm>
        <a:prstGeom prst="rect">
          <a:avLst/>
        </a:prstGeom>
        <a:noFill/>
        <a:ln w="25400"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・基本情報より自動入力されます。</a:t>
          </a:r>
          <a:endParaRPr kumimoji="1" lang="en-US" altLang="ja-JP" sz="1000">
            <a:latin typeface="ＭＳ Ｐ明朝" panose="02020600040205080304" pitchFamily="18" charset="-128"/>
            <a:ea typeface="ＭＳ Ｐ明朝" panose="02020600040205080304" pitchFamily="18" charset="-128"/>
          </a:endParaRPr>
        </a:p>
      </xdr:txBody>
    </xdr:sp>
    <xdr:clientData/>
  </xdr:twoCellAnchor>
  <xdr:twoCellAnchor>
    <xdr:from>
      <xdr:col>0</xdr:col>
      <xdr:colOff>5966114</xdr:colOff>
      <xdr:row>75</xdr:row>
      <xdr:rowOff>284314</xdr:rowOff>
    </xdr:from>
    <xdr:to>
      <xdr:col>0</xdr:col>
      <xdr:colOff>5972289</xdr:colOff>
      <xdr:row>77</xdr:row>
      <xdr:rowOff>143973</xdr:rowOff>
    </xdr:to>
    <xdr:cxnSp macro="">
      <xdr:nvCxnSpPr>
        <xdr:cNvPr id="53" name="直線矢印コネクタ 52">
          <a:extLst>
            <a:ext uri="{FF2B5EF4-FFF2-40B4-BE49-F238E27FC236}">
              <a16:creationId xmlns:a16="http://schemas.microsoft.com/office/drawing/2014/main" id="{00000000-0008-0000-0100-000035000000}"/>
            </a:ext>
          </a:extLst>
        </xdr:cNvPr>
        <xdr:cNvCxnSpPr/>
      </xdr:nvCxnSpPr>
      <xdr:spPr>
        <a:xfrm flipH="1">
          <a:off x="5966114" y="21961900"/>
          <a:ext cx="6175" cy="437728"/>
        </a:xfrm>
        <a:prstGeom prst="straightConnector1">
          <a:avLst/>
        </a:prstGeom>
        <a:ln w="25400">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38100</xdr:colOff>
      <xdr:row>76</xdr:row>
      <xdr:rowOff>18916</xdr:rowOff>
    </xdr:from>
    <xdr:to>
      <xdr:col>0</xdr:col>
      <xdr:colOff>2305050</xdr:colOff>
      <xdr:row>76</xdr:row>
      <xdr:rowOff>270131</xdr:rowOff>
    </xdr:to>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38100" y="21985537"/>
          <a:ext cx="2266950" cy="251215"/>
        </a:xfrm>
        <a:prstGeom prst="rect">
          <a:avLst/>
        </a:prstGeom>
        <a:noFill/>
        <a:ln w="25400"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・手動でそれぞれ入力してください。</a:t>
          </a:r>
          <a:endParaRPr kumimoji="1" lang="en-US" altLang="ja-JP" sz="1000">
            <a:latin typeface="ＭＳ Ｐ明朝" panose="02020600040205080304" pitchFamily="18" charset="-128"/>
            <a:ea typeface="ＭＳ Ｐ明朝" panose="02020600040205080304" pitchFamily="18" charset="-128"/>
          </a:endParaRPr>
        </a:p>
      </xdr:txBody>
    </xdr:sp>
    <xdr:clientData/>
  </xdr:twoCellAnchor>
  <xdr:twoCellAnchor>
    <xdr:from>
      <xdr:col>0</xdr:col>
      <xdr:colOff>176001</xdr:colOff>
      <xdr:row>79</xdr:row>
      <xdr:rowOff>158736</xdr:rowOff>
    </xdr:from>
    <xdr:to>
      <xdr:col>0</xdr:col>
      <xdr:colOff>2524125</xdr:colOff>
      <xdr:row>81</xdr:row>
      <xdr:rowOff>133956</xdr:rowOff>
    </xdr:to>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176001" y="22732986"/>
          <a:ext cx="2348124" cy="54672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1085850</xdr:colOff>
      <xdr:row>76</xdr:row>
      <xdr:rowOff>281678</xdr:rowOff>
    </xdr:from>
    <xdr:to>
      <xdr:col>0</xdr:col>
      <xdr:colOff>1085850</xdr:colOff>
      <xdr:row>79</xdr:row>
      <xdr:rowOff>37774</xdr:rowOff>
    </xdr:to>
    <xdr:cxnSp macro="">
      <xdr:nvCxnSpPr>
        <xdr:cNvPr id="57" name="直線矢印コネクタ 56">
          <a:extLst>
            <a:ext uri="{FF2B5EF4-FFF2-40B4-BE49-F238E27FC236}">
              <a16:creationId xmlns:a16="http://schemas.microsoft.com/office/drawing/2014/main" id="{00000000-0008-0000-0100-000039000000}"/>
            </a:ext>
          </a:extLst>
        </xdr:cNvPr>
        <xdr:cNvCxnSpPr/>
      </xdr:nvCxnSpPr>
      <xdr:spPr>
        <a:xfrm>
          <a:off x="1085850" y="22248299"/>
          <a:ext cx="0" cy="623199"/>
        </a:xfrm>
        <a:prstGeom prst="straightConnector1">
          <a:avLst/>
        </a:prstGeom>
        <a:ln w="25400">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1085850</xdr:colOff>
      <xdr:row>76</xdr:row>
      <xdr:rowOff>278926</xdr:rowOff>
    </xdr:from>
    <xdr:to>
      <xdr:col>0</xdr:col>
      <xdr:colOff>2495550</xdr:colOff>
      <xdr:row>77</xdr:row>
      <xdr:rowOff>211382</xdr:rowOff>
    </xdr:to>
    <xdr:cxnSp macro="">
      <xdr:nvCxnSpPr>
        <xdr:cNvPr id="61" name="直線矢印コネクタ 60">
          <a:extLst>
            <a:ext uri="{FF2B5EF4-FFF2-40B4-BE49-F238E27FC236}">
              <a16:creationId xmlns:a16="http://schemas.microsoft.com/office/drawing/2014/main" id="{00000000-0008-0000-0100-00003D000000}"/>
            </a:ext>
          </a:extLst>
        </xdr:cNvPr>
        <xdr:cNvCxnSpPr/>
      </xdr:nvCxnSpPr>
      <xdr:spPr>
        <a:xfrm>
          <a:off x="1085850" y="22245547"/>
          <a:ext cx="1409700" cy="221490"/>
        </a:xfrm>
        <a:prstGeom prst="straightConnector1">
          <a:avLst/>
        </a:prstGeom>
        <a:ln w="25400">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2617310</xdr:colOff>
      <xdr:row>77</xdr:row>
      <xdr:rowOff>141511</xdr:rowOff>
    </xdr:from>
    <xdr:to>
      <xdr:col>0</xdr:col>
      <xdr:colOff>2971799</xdr:colOff>
      <xdr:row>78</xdr:row>
      <xdr:rowOff>199157</xdr:rowOff>
    </xdr:to>
    <xdr:sp macro="" textlink="">
      <xdr:nvSpPr>
        <xdr:cNvPr id="63" name="正方形/長方形 62">
          <a:extLst>
            <a:ext uri="{FF2B5EF4-FFF2-40B4-BE49-F238E27FC236}">
              <a16:creationId xmlns:a16="http://schemas.microsoft.com/office/drawing/2014/main" id="{00000000-0008-0000-0100-00003F000000}"/>
            </a:ext>
          </a:extLst>
        </xdr:cNvPr>
        <xdr:cNvSpPr/>
      </xdr:nvSpPr>
      <xdr:spPr>
        <a:xfrm>
          <a:off x="2617310" y="22144261"/>
          <a:ext cx="354489" cy="343396"/>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2562225</xdr:colOff>
      <xdr:row>80</xdr:row>
      <xdr:rowOff>225353</xdr:rowOff>
    </xdr:from>
    <xdr:to>
      <xdr:col>0</xdr:col>
      <xdr:colOff>7238343</xdr:colOff>
      <xdr:row>81</xdr:row>
      <xdr:rowOff>104774</xdr:rowOff>
    </xdr:to>
    <xdr:sp macro="" textlink="">
      <xdr:nvSpPr>
        <xdr:cNvPr id="64" name="正方形/長方形 63">
          <a:extLst>
            <a:ext uri="{FF2B5EF4-FFF2-40B4-BE49-F238E27FC236}">
              <a16:creationId xmlns:a16="http://schemas.microsoft.com/office/drawing/2014/main" id="{00000000-0008-0000-0100-000040000000}"/>
            </a:ext>
          </a:extLst>
        </xdr:cNvPr>
        <xdr:cNvSpPr/>
      </xdr:nvSpPr>
      <xdr:spPr>
        <a:xfrm>
          <a:off x="2562225" y="23085353"/>
          <a:ext cx="4676118" cy="165171"/>
        </a:xfrm>
        <a:prstGeom prst="rect">
          <a:avLst/>
        </a:prstGeom>
        <a:noFill/>
        <a:ln w="254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0</xdr:col>
      <xdr:colOff>3258207</xdr:colOff>
      <xdr:row>76</xdr:row>
      <xdr:rowOff>13136</xdr:rowOff>
    </xdr:from>
    <xdr:to>
      <xdr:col>0</xdr:col>
      <xdr:colOff>4709948</xdr:colOff>
      <xdr:row>76</xdr:row>
      <xdr:rowOff>275895</xdr:rowOff>
    </xdr:to>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3258207" y="21979757"/>
          <a:ext cx="1451741" cy="262759"/>
        </a:xfrm>
        <a:prstGeom prst="rect">
          <a:avLst/>
        </a:prstGeom>
        <a:noFill/>
        <a:ln w="25400"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・自動計算されます。</a:t>
          </a:r>
          <a:endParaRPr kumimoji="1" lang="en-US" altLang="ja-JP" sz="1000">
            <a:latin typeface="ＭＳ Ｐ明朝" panose="02020600040205080304" pitchFamily="18" charset="-128"/>
            <a:ea typeface="ＭＳ Ｐ明朝" panose="02020600040205080304" pitchFamily="18" charset="-128"/>
          </a:endParaRPr>
        </a:p>
      </xdr:txBody>
    </xdr:sp>
    <xdr:clientData/>
  </xdr:twoCellAnchor>
  <xdr:twoCellAnchor>
    <xdr:from>
      <xdr:col>0</xdr:col>
      <xdr:colOff>3947948</xdr:colOff>
      <xdr:row>76</xdr:row>
      <xdr:rowOff>275896</xdr:rowOff>
    </xdr:from>
    <xdr:to>
      <xdr:col>0</xdr:col>
      <xdr:colOff>4443249</xdr:colOff>
      <xdr:row>80</xdr:row>
      <xdr:rowOff>147525</xdr:rowOff>
    </xdr:to>
    <xdr:cxnSp macro="">
      <xdr:nvCxnSpPr>
        <xdr:cNvPr id="67" name="直線矢印コネクタ 66">
          <a:extLst>
            <a:ext uri="{FF2B5EF4-FFF2-40B4-BE49-F238E27FC236}">
              <a16:creationId xmlns:a16="http://schemas.microsoft.com/office/drawing/2014/main" id="{00000000-0008-0000-0100-000043000000}"/>
            </a:ext>
          </a:extLst>
        </xdr:cNvPr>
        <xdr:cNvCxnSpPr/>
      </xdr:nvCxnSpPr>
      <xdr:spPr>
        <a:xfrm>
          <a:off x="3947948" y="22242517"/>
          <a:ext cx="495301" cy="1027767"/>
        </a:xfrm>
        <a:prstGeom prst="straightConnector1">
          <a:avLst/>
        </a:prstGeom>
        <a:ln w="25400">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252413</xdr:colOff>
      <xdr:row>83</xdr:row>
      <xdr:rowOff>98536</xdr:rowOff>
    </xdr:from>
    <xdr:to>
      <xdr:col>0</xdr:col>
      <xdr:colOff>1652588</xdr:colOff>
      <xdr:row>89</xdr:row>
      <xdr:rowOff>247650</xdr:rowOff>
    </xdr:to>
    <xdr:sp macro="" textlink="">
      <xdr:nvSpPr>
        <xdr:cNvPr id="69" name="正方形/長方形 68">
          <a:extLst>
            <a:ext uri="{FF2B5EF4-FFF2-40B4-BE49-F238E27FC236}">
              <a16:creationId xmlns:a16="http://schemas.microsoft.com/office/drawing/2014/main" id="{00000000-0008-0000-0100-000045000000}"/>
            </a:ext>
          </a:extLst>
        </xdr:cNvPr>
        <xdr:cNvSpPr/>
      </xdr:nvSpPr>
      <xdr:spPr>
        <a:xfrm>
          <a:off x="252413" y="23815786"/>
          <a:ext cx="1400175" cy="1863614"/>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76200</xdr:colOff>
      <xdr:row>94</xdr:row>
      <xdr:rowOff>151326</xdr:rowOff>
    </xdr:from>
    <xdr:to>
      <xdr:col>0</xdr:col>
      <xdr:colOff>3891644</xdr:colOff>
      <xdr:row>95</xdr:row>
      <xdr:rowOff>189712</xdr:rowOff>
    </xdr:to>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76200" y="27320567"/>
          <a:ext cx="3815444" cy="327421"/>
        </a:xfrm>
        <a:prstGeom prst="rect">
          <a:avLst/>
        </a:prstGeom>
        <a:noFill/>
        <a:ln w="25400"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・契約を結んでいる内容についてそれぞれ入力してください。</a:t>
          </a:r>
          <a:endParaRPr kumimoji="1" lang="en-US" altLang="ja-JP" sz="1000">
            <a:latin typeface="ＭＳ Ｐ明朝" panose="02020600040205080304" pitchFamily="18" charset="-128"/>
            <a:ea typeface="ＭＳ Ｐ明朝" panose="02020600040205080304" pitchFamily="18" charset="-128"/>
          </a:endParaRPr>
        </a:p>
      </xdr:txBody>
    </xdr:sp>
    <xdr:clientData/>
  </xdr:twoCellAnchor>
  <xdr:twoCellAnchor>
    <xdr:from>
      <xdr:col>0</xdr:col>
      <xdr:colOff>426305</xdr:colOff>
      <xdr:row>90</xdr:row>
      <xdr:rowOff>23779</xdr:rowOff>
    </xdr:from>
    <xdr:to>
      <xdr:col>0</xdr:col>
      <xdr:colOff>1322294</xdr:colOff>
      <xdr:row>94</xdr:row>
      <xdr:rowOff>151326</xdr:rowOff>
    </xdr:to>
    <xdr:cxnSp macro="">
      <xdr:nvCxnSpPr>
        <xdr:cNvPr id="82" name="直線矢印コネクタ 81">
          <a:extLst>
            <a:ext uri="{FF2B5EF4-FFF2-40B4-BE49-F238E27FC236}">
              <a16:creationId xmlns:a16="http://schemas.microsoft.com/office/drawing/2014/main" id="{00000000-0008-0000-0100-000052000000}"/>
            </a:ext>
          </a:extLst>
        </xdr:cNvPr>
        <xdr:cNvCxnSpPr/>
      </xdr:nvCxnSpPr>
      <xdr:spPr>
        <a:xfrm flipV="1">
          <a:off x="426305" y="26036882"/>
          <a:ext cx="895989" cy="1283685"/>
        </a:xfrm>
        <a:prstGeom prst="straightConnector1">
          <a:avLst/>
        </a:prstGeom>
        <a:ln w="25400">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7000687</xdr:colOff>
      <xdr:row>81</xdr:row>
      <xdr:rowOff>190500</xdr:rowOff>
    </xdr:from>
    <xdr:to>
      <xdr:col>0</xdr:col>
      <xdr:colOff>7244873</xdr:colOff>
      <xdr:row>90</xdr:row>
      <xdr:rowOff>123826</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7000687" y="23336250"/>
          <a:ext cx="244186" cy="2505076"/>
        </a:xfrm>
        <a:prstGeom prst="rect">
          <a:avLst/>
        </a:prstGeom>
        <a:noFill/>
        <a:ln w="254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4810125</xdr:colOff>
      <xdr:row>96</xdr:row>
      <xdr:rowOff>35497</xdr:rowOff>
    </xdr:from>
    <xdr:to>
      <xdr:col>0</xdr:col>
      <xdr:colOff>7077075</xdr:colOff>
      <xdr:row>96</xdr:row>
      <xdr:rowOff>274155</xdr:rowOff>
    </xdr:to>
    <xdr:sp macro="" textlink="">
      <xdr:nvSpPr>
        <xdr:cNvPr id="86" name="テキスト ボックス 85">
          <a:extLst>
            <a:ext uri="{FF2B5EF4-FFF2-40B4-BE49-F238E27FC236}">
              <a16:creationId xmlns:a16="http://schemas.microsoft.com/office/drawing/2014/main" id="{00000000-0008-0000-0100-000056000000}"/>
            </a:ext>
          </a:extLst>
        </xdr:cNvPr>
        <xdr:cNvSpPr txBox="1"/>
      </xdr:nvSpPr>
      <xdr:spPr>
        <a:xfrm>
          <a:off x="4810125" y="27782807"/>
          <a:ext cx="2266950" cy="238658"/>
        </a:xfrm>
        <a:prstGeom prst="rect">
          <a:avLst/>
        </a:prstGeom>
        <a:noFill/>
        <a:ln w="25400"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・弊社使用欄の為、記入不要です。</a:t>
          </a:r>
          <a:endParaRPr kumimoji="1" lang="en-US" altLang="ja-JP" sz="1000">
            <a:latin typeface="ＭＳ Ｐ明朝" panose="02020600040205080304" pitchFamily="18" charset="-128"/>
            <a:ea typeface="ＭＳ Ｐ明朝" panose="02020600040205080304" pitchFamily="18" charset="-128"/>
          </a:endParaRPr>
        </a:p>
      </xdr:txBody>
    </xdr:sp>
    <xdr:clientData/>
  </xdr:twoCellAnchor>
  <xdr:twoCellAnchor>
    <xdr:from>
      <xdr:col>0</xdr:col>
      <xdr:colOff>5943600</xdr:colOff>
      <xdr:row>90</xdr:row>
      <xdr:rowOff>177249</xdr:rowOff>
    </xdr:from>
    <xdr:to>
      <xdr:col>0</xdr:col>
      <xdr:colOff>7083136</xdr:colOff>
      <xdr:row>96</xdr:row>
      <xdr:rowOff>35497</xdr:rowOff>
    </xdr:to>
    <xdr:cxnSp macro="">
      <xdr:nvCxnSpPr>
        <xdr:cNvPr id="87" name="直線矢印コネクタ 86">
          <a:extLst>
            <a:ext uri="{FF2B5EF4-FFF2-40B4-BE49-F238E27FC236}">
              <a16:creationId xmlns:a16="http://schemas.microsoft.com/office/drawing/2014/main" id="{00000000-0008-0000-0100-000057000000}"/>
            </a:ext>
          </a:extLst>
        </xdr:cNvPr>
        <xdr:cNvCxnSpPr>
          <a:stCxn id="86" idx="0"/>
        </xdr:cNvCxnSpPr>
      </xdr:nvCxnSpPr>
      <xdr:spPr>
        <a:xfrm flipV="1">
          <a:off x="5943600" y="26190352"/>
          <a:ext cx="1139536" cy="1592455"/>
        </a:xfrm>
        <a:prstGeom prst="straightConnector1">
          <a:avLst/>
        </a:prstGeom>
        <a:ln w="25400">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4306382</xdr:colOff>
      <xdr:row>91</xdr:row>
      <xdr:rowOff>228656</xdr:rowOff>
    </xdr:from>
    <xdr:to>
      <xdr:col>0</xdr:col>
      <xdr:colOff>7258050</xdr:colOff>
      <xdr:row>94</xdr:row>
      <xdr:rowOff>6764</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4306382" y="26231906"/>
          <a:ext cx="2951668" cy="635358"/>
        </a:xfrm>
        <a:prstGeom prst="rect">
          <a:avLst/>
        </a:prstGeom>
        <a:noFill/>
        <a:ln w="254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B0F0"/>
            </a:solidFill>
          </a:endParaRPr>
        </a:p>
      </xdr:txBody>
    </xdr:sp>
    <xdr:clientData/>
  </xdr:twoCellAnchor>
  <xdr:twoCellAnchor>
    <xdr:from>
      <xdr:col>0</xdr:col>
      <xdr:colOff>5457825</xdr:colOff>
      <xdr:row>94</xdr:row>
      <xdr:rowOff>4763</xdr:rowOff>
    </xdr:from>
    <xdr:to>
      <xdr:col>0</xdr:col>
      <xdr:colOff>5943600</xdr:colOff>
      <xdr:row>96</xdr:row>
      <xdr:rowOff>35497</xdr:rowOff>
    </xdr:to>
    <xdr:cxnSp macro="">
      <xdr:nvCxnSpPr>
        <xdr:cNvPr id="90" name="直線矢印コネクタ 89">
          <a:extLst>
            <a:ext uri="{FF2B5EF4-FFF2-40B4-BE49-F238E27FC236}">
              <a16:creationId xmlns:a16="http://schemas.microsoft.com/office/drawing/2014/main" id="{00000000-0008-0000-0100-00005A000000}"/>
            </a:ext>
          </a:extLst>
        </xdr:cNvPr>
        <xdr:cNvCxnSpPr>
          <a:stCxn id="86" idx="0"/>
        </xdr:cNvCxnSpPr>
      </xdr:nvCxnSpPr>
      <xdr:spPr>
        <a:xfrm flipH="1" flipV="1">
          <a:off x="5457825" y="26865263"/>
          <a:ext cx="485775" cy="602234"/>
        </a:xfrm>
        <a:prstGeom prst="straightConnector1">
          <a:avLst/>
        </a:prstGeom>
        <a:ln w="25400">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2838450</xdr:colOff>
      <xdr:row>109</xdr:row>
      <xdr:rowOff>28594</xdr:rowOff>
    </xdr:from>
    <xdr:to>
      <xdr:col>0</xdr:col>
      <xdr:colOff>4714875</xdr:colOff>
      <xdr:row>110</xdr:row>
      <xdr:rowOff>136372</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2838450" y="31175344"/>
          <a:ext cx="1876425" cy="393528"/>
        </a:xfrm>
        <a:prstGeom prst="rect">
          <a:avLst/>
        </a:prstGeom>
        <a:noFill/>
        <a:ln w="254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3207549</xdr:colOff>
      <xdr:row>107</xdr:row>
      <xdr:rowOff>188433</xdr:rowOff>
    </xdr:from>
    <xdr:to>
      <xdr:col>0</xdr:col>
      <xdr:colOff>4665288</xdr:colOff>
      <xdr:row>108</xdr:row>
      <xdr:rowOff>102342</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3207549" y="30763683"/>
          <a:ext cx="1457739" cy="199659"/>
        </a:xfrm>
        <a:prstGeom prst="rect">
          <a:avLst/>
        </a:prstGeom>
        <a:noFill/>
        <a:ln w="254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4908176</xdr:colOff>
      <xdr:row>108</xdr:row>
      <xdr:rowOff>33618</xdr:rowOff>
    </xdr:from>
    <xdr:to>
      <xdr:col>0</xdr:col>
      <xdr:colOff>7175126</xdr:colOff>
      <xdr:row>108</xdr:row>
      <xdr:rowOff>287030</xdr:rowOff>
    </xdr:to>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4908176" y="30917030"/>
          <a:ext cx="2266950" cy="253412"/>
        </a:xfrm>
        <a:prstGeom prst="rect">
          <a:avLst/>
        </a:prstGeom>
        <a:noFill/>
        <a:ln w="25400"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・基本情報より自動入力されます。</a:t>
          </a:r>
          <a:endParaRPr kumimoji="1" lang="en-US" altLang="ja-JP" sz="1000">
            <a:latin typeface="ＭＳ Ｐ明朝" panose="02020600040205080304" pitchFamily="18" charset="-128"/>
            <a:ea typeface="ＭＳ Ｐ明朝" panose="02020600040205080304" pitchFamily="18" charset="-128"/>
          </a:endParaRPr>
        </a:p>
      </xdr:txBody>
    </xdr:sp>
    <xdr:clientData/>
  </xdr:twoCellAnchor>
  <xdr:twoCellAnchor>
    <xdr:from>
      <xdr:col>0</xdr:col>
      <xdr:colOff>4604845</xdr:colOff>
      <xdr:row>108</xdr:row>
      <xdr:rowOff>179294</xdr:rowOff>
    </xdr:from>
    <xdr:to>
      <xdr:col>0</xdr:col>
      <xdr:colOff>4902331</xdr:colOff>
      <xdr:row>109</xdr:row>
      <xdr:rowOff>0</xdr:rowOff>
    </xdr:to>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flipH="1">
          <a:off x="4604845" y="31395018"/>
          <a:ext cx="297486" cy="109741"/>
        </a:xfrm>
        <a:prstGeom prst="straightConnector1">
          <a:avLst/>
        </a:prstGeom>
        <a:ln w="25400">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4672854</xdr:colOff>
      <xdr:row>107</xdr:row>
      <xdr:rowOff>281218</xdr:rowOff>
    </xdr:from>
    <xdr:to>
      <xdr:col>0</xdr:col>
      <xdr:colOff>4908176</xdr:colOff>
      <xdr:row>108</xdr:row>
      <xdr:rowOff>160324</xdr:rowOff>
    </xdr:to>
    <xdr:cxnSp macro="">
      <xdr:nvCxnSpPr>
        <xdr:cNvPr id="107" name="直線矢印コネクタ 106">
          <a:extLst>
            <a:ext uri="{FF2B5EF4-FFF2-40B4-BE49-F238E27FC236}">
              <a16:creationId xmlns:a16="http://schemas.microsoft.com/office/drawing/2014/main" id="{00000000-0008-0000-0100-00006B000000}"/>
            </a:ext>
          </a:extLst>
        </xdr:cNvPr>
        <xdr:cNvCxnSpPr>
          <a:stCxn id="103" idx="1"/>
        </xdr:cNvCxnSpPr>
      </xdr:nvCxnSpPr>
      <xdr:spPr>
        <a:xfrm flipH="1" flipV="1">
          <a:off x="4672854" y="30873277"/>
          <a:ext cx="235322" cy="170459"/>
        </a:xfrm>
        <a:prstGeom prst="straightConnector1">
          <a:avLst/>
        </a:prstGeom>
        <a:ln w="25400">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123824</xdr:colOff>
      <xdr:row>108</xdr:row>
      <xdr:rowOff>147321</xdr:rowOff>
    </xdr:from>
    <xdr:to>
      <xdr:col>0</xdr:col>
      <xdr:colOff>1722343</xdr:colOff>
      <xdr:row>109</xdr:row>
      <xdr:rowOff>91289</xdr:rowOff>
    </xdr:to>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123824" y="31008321"/>
          <a:ext cx="1598519" cy="229718"/>
        </a:xfrm>
        <a:prstGeom prst="rect">
          <a:avLst/>
        </a:prstGeom>
        <a:noFill/>
        <a:ln w="25400"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・手動で入力してください。</a:t>
          </a:r>
          <a:endParaRPr kumimoji="1" lang="en-US" altLang="ja-JP" sz="1000">
            <a:latin typeface="ＭＳ Ｐ明朝" panose="02020600040205080304" pitchFamily="18" charset="-128"/>
            <a:ea typeface="ＭＳ Ｐ明朝" panose="02020600040205080304" pitchFamily="18" charset="-128"/>
          </a:endParaRPr>
        </a:p>
      </xdr:txBody>
    </xdr:sp>
    <xdr:clientData/>
  </xdr:twoCellAnchor>
  <xdr:twoCellAnchor>
    <xdr:from>
      <xdr:col>0</xdr:col>
      <xdr:colOff>892722</xdr:colOff>
      <xdr:row>109</xdr:row>
      <xdr:rowOff>91289</xdr:rowOff>
    </xdr:from>
    <xdr:to>
      <xdr:col>0</xdr:col>
      <xdr:colOff>923084</xdr:colOff>
      <xdr:row>109</xdr:row>
      <xdr:rowOff>277538</xdr:rowOff>
    </xdr:to>
    <xdr:cxnSp macro="">
      <xdr:nvCxnSpPr>
        <xdr:cNvPr id="110" name="直線矢印コネクタ 109">
          <a:extLst>
            <a:ext uri="{FF2B5EF4-FFF2-40B4-BE49-F238E27FC236}">
              <a16:creationId xmlns:a16="http://schemas.microsoft.com/office/drawing/2014/main" id="{00000000-0008-0000-0100-00006E000000}"/>
            </a:ext>
          </a:extLst>
        </xdr:cNvPr>
        <xdr:cNvCxnSpPr>
          <a:stCxn id="108" idx="2"/>
        </xdr:cNvCxnSpPr>
      </xdr:nvCxnSpPr>
      <xdr:spPr>
        <a:xfrm flipH="1">
          <a:off x="892722" y="31238039"/>
          <a:ext cx="30362" cy="186249"/>
        </a:xfrm>
        <a:prstGeom prst="straightConnector1">
          <a:avLst/>
        </a:prstGeom>
        <a:ln w="25400">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212912</xdr:colOff>
      <xdr:row>109</xdr:row>
      <xdr:rowOff>224117</xdr:rowOff>
    </xdr:from>
    <xdr:to>
      <xdr:col>0</xdr:col>
      <xdr:colOff>2431676</xdr:colOff>
      <xdr:row>110</xdr:row>
      <xdr:rowOff>125583</xdr:rowOff>
    </xdr:to>
    <xdr:sp macro="" textlink="">
      <xdr:nvSpPr>
        <xdr:cNvPr id="111" name="正方形/長方形 110">
          <a:extLst>
            <a:ext uri="{FF2B5EF4-FFF2-40B4-BE49-F238E27FC236}">
              <a16:creationId xmlns:a16="http://schemas.microsoft.com/office/drawing/2014/main" id="{00000000-0008-0000-0100-00006F000000}"/>
            </a:ext>
          </a:extLst>
        </xdr:cNvPr>
        <xdr:cNvSpPr/>
      </xdr:nvSpPr>
      <xdr:spPr>
        <a:xfrm>
          <a:off x="212912" y="31370867"/>
          <a:ext cx="2218764" cy="187216"/>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238124</xdr:colOff>
      <xdr:row>111</xdr:row>
      <xdr:rowOff>76889</xdr:rowOff>
    </xdr:from>
    <xdr:to>
      <xdr:col>0</xdr:col>
      <xdr:colOff>3823137</xdr:colOff>
      <xdr:row>128</xdr:row>
      <xdr:rowOff>95250</xdr:rowOff>
    </xdr:to>
    <xdr:sp macro="" textlink="">
      <xdr:nvSpPr>
        <xdr:cNvPr id="112" name="正方形/長方形 111">
          <a:extLst>
            <a:ext uri="{FF2B5EF4-FFF2-40B4-BE49-F238E27FC236}">
              <a16:creationId xmlns:a16="http://schemas.microsoft.com/office/drawing/2014/main" id="{00000000-0008-0000-0100-000070000000}"/>
            </a:ext>
          </a:extLst>
        </xdr:cNvPr>
        <xdr:cNvSpPr/>
      </xdr:nvSpPr>
      <xdr:spPr>
        <a:xfrm>
          <a:off x="238124" y="31795139"/>
          <a:ext cx="3585013" cy="4876111"/>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300879</xdr:colOff>
      <xdr:row>132</xdr:row>
      <xdr:rowOff>21287</xdr:rowOff>
    </xdr:from>
    <xdr:to>
      <xdr:col>0</xdr:col>
      <xdr:colOff>2840749</xdr:colOff>
      <xdr:row>133</xdr:row>
      <xdr:rowOff>37772</xdr:rowOff>
    </xdr:to>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300879" y="37740287"/>
          <a:ext cx="2539870" cy="302235"/>
        </a:xfrm>
        <a:prstGeom prst="rect">
          <a:avLst/>
        </a:prstGeom>
        <a:noFill/>
        <a:ln w="25400"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・契約以外分の内訳を入力してください。</a:t>
          </a:r>
          <a:endParaRPr kumimoji="1" lang="en-US" altLang="ja-JP" sz="1000">
            <a:latin typeface="ＭＳ Ｐ明朝" panose="02020600040205080304" pitchFamily="18" charset="-128"/>
            <a:ea typeface="ＭＳ Ｐ明朝" panose="02020600040205080304" pitchFamily="18" charset="-128"/>
          </a:endParaRPr>
        </a:p>
      </xdr:txBody>
    </xdr:sp>
    <xdr:clientData/>
  </xdr:twoCellAnchor>
  <xdr:twoCellAnchor>
    <xdr:from>
      <xdr:col>0</xdr:col>
      <xdr:colOff>3327540</xdr:colOff>
      <xdr:row>136</xdr:row>
      <xdr:rowOff>161925</xdr:rowOff>
    </xdr:from>
    <xdr:to>
      <xdr:col>0</xdr:col>
      <xdr:colOff>4785279</xdr:colOff>
      <xdr:row>137</xdr:row>
      <xdr:rowOff>111450</xdr:rowOff>
    </xdr:to>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3327540" y="39023925"/>
          <a:ext cx="1457739" cy="235275"/>
        </a:xfrm>
        <a:prstGeom prst="rect">
          <a:avLst/>
        </a:prstGeom>
        <a:noFill/>
        <a:ln w="254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258418</xdr:colOff>
      <xdr:row>140</xdr:row>
      <xdr:rowOff>140389</xdr:rowOff>
    </xdr:from>
    <xdr:to>
      <xdr:col>0</xdr:col>
      <xdr:colOff>2486025</xdr:colOff>
      <xdr:row>144</xdr:row>
      <xdr:rowOff>180974</xdr:rowOff>
    </xdr:to>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258418" y="40145389"/>
          <a:ext cx="2227607" cy="1183585"/>
        </a:xfrm>
        <a:prstGeom prst="rect">
          <a:avLst/>
        </a:prstGeom>
        <a:noFill/>
        <a:ln w="254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2571750</xdr:colOff>
      <xdr:row>140</xdr:row>
      <xdr:rowOff>142875</xdr:rowOff>
    </xdr:from>
    <xdr:to>
      <xdr:col>0</xdr:col>
      <xdr:colOff>4810125</xdr:colOff>
      <xdr:row>144</xdr:row>
      <xdr:rowOff>38100</xdr:rowOff>
    </xdr:to>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2571750" y="40147875"/>
          <a:ext cx="2238375" cy="1038225"/>
        </a:xfrm>
        <a:prstGeom prst="rect">
          <a:avLst/>
        </a:prstGeom>
        <a:noFill/>
        <a:ln w="254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5000625</xdr:colOff>
      <xdr:row>138</xdr:row>
      <xdr:rowOff>98534</xdr:rowOff>
    </xdr:from>
    <xdr:to>
      <xdr:col>0</xdr:col>
      <xdr:colOff>7267575</xdr:colOff>
      <xdr:row>142</xdr:row>
      <xdr:rowOff>269327</xdr:rowOff>
    </xdr:to>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5000625" y="39985293"/>
          <a:ext cx="2266950" cy="1326931"/>
        </a:xfrm>
        <a:prstGeom prst="rect">
          <a:avLst/>
        </a:prstGeom>
        <a:noFill/>
        <a:ln w="25400"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・基本情報より自動入力されます。</a:t>
          </a:r>
          <a:endParaRPr kumimoji="1" lang="en-US" altLang="ja-JP" sz="1000">
            <a:latin typeface="ＭＳ Ｐ明朝" panose="02020600040205080304" pitchFamily="18" charset="-128"/>
            <a:ea typeface="ＭＳ Ｐ明朝" panose="02020600040205080304" pitchFamily="18" charset="-128"/>
          </a:endParaRPr>
        </a:p>
        <a:p>
          <a:r>
            <a:rPr kumimoji="1" lang="en-US" altLang="ja-JP" sz="1000" b="1">
              <a:latin typeface="ＭＳ Ｐ明朝" panose="02020600040205080304" pitchFamily="18" charset="-128"/>
              <a:ea typeface="ＭＳ Ｐ明朝" panose="02020600040205080304" pitchFamily="18" charset="-128"/>
            </a:rPr>
            <a:t>※</a:t>
          </a:r>
          <a:r>
            <a:rPr kumimoji="1" lang="ja-JP" altLang="en-US" sz="1000" b="1">
              <a:latin typeface="ＭＳ Ｐ明朝" panose="02020600040205080304" pitchFamily="18" charset="-128"/>
              <a:ea typeface="ＭＳ Ｐ明朝" panose="02020600040205080304" pitchFamily="18" charset="-128"/>
            </a:rPr>
            <a:t>基本情報に入力している会社名及び代表者名の文字数が多い（約１７文字以上）場合、反映時に文字が途切れてしまいますので、保護を解除し、調整してください。</a:t>
          </a:r>
          <a:endParaRPr kumimoji="1" lang="en-US" altLang="ja-JP" sz="1000" b="1">
            <a:latin typeface="ＭＳ Ｐ明朝" panose="02020600040205080304" pitchFamily="18" charset="-128"/>
            <a:ea typeface="ＭＳ Ｐ明朝" panose="02020600040205080304" pitchFamily="18" charset="-128"/>
          </a:endParaRPr>
        </a:p>
      </xdr:txBody>
    </xdr:sp>
    <xdr:clientData/>
  </xdr:twoCellAnchor>
  <xdr:twoCellAnchor>
    <xdr:from>
      <xdr:col>0</xdr:col>
      <xdr:colOff>4343400</xdr:colOff>
      <xdr:row>138</xdr:row>
      <xdr:rowOff>142875</xdr:rowOff>
    </xdr:from>
    <xdr:to>
      <xdr:col>0</xdr:col>
      <xdr:colOff>4966138</xdr:colOff>
      <xdr:row>139</xdr:row>
      <xdr:rowOff>91966</xdr:rowOff>
    </xdr:to>
    <xdr:cxnSp macro="">
      <xdr:nvCxnSpPr>
        <xdr:cNvPr id="132" name="直線矢印コネクタ 131">
          <a:extLst>
            <a:ext uri="{FF2B5EF4-FFF2-40B4-BE49-F238E27FC236}">
              <a16:creationId xmlns:a16="http://schemas.microsoft.com/office/drawing/2014/main" id="{00000000-0008-0000-0100-000084000000}"/>
            </a:ext>
          </a:extLst>
        </xdr:cNvPr>
        <xdr:cNvCxnSpPr/>
      </xdr:nvCxnSpPr>
      <xdr:spPr>
        <a:xfrm flipH="1" flipV="1">
          <a:off x="4343400" y="39576375"/>
          <a:ext cx="622738" cy="234841"/>
        </a:xfrm>
        <a:prstGeom prst="straightConnector1">
          <a:avLst/>
        </a:prstGeom>
        <a:ln w="25400">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2447925</xdr:colOff>
      <xdr:row>139</xdr:row>
      <xdr:rowOff>85397</xdr:rowOff>
    </xdr:from>
    <xdr:to>
      <xdr:col>0</xdr:col>
      <xdr:colOff>4992414</xdr:colOff>
      <xdr:row>140</xdr:row>
      <xdr:rowOff>266700</xdr:rowOff>
    </xdr:to>
    <xdr:cxnSp macro="">
      <xdr:nvCxnSpPr>
        <xdr:cNvPr id="133" name="直線矢印コネクタ 132">
          <a:extLst>
            <a:ext uri="{FF2B5EF4-FFF2-40B4-BE49-F238E27FC236}">
              <a16:creationId xmlns:a16="http://schemas.microsoft.com/office/drawing/2014/main" id="{00000000-0008-0000-0100-000085000000}"/>
            </a:ext>
          </a:extLst>
        </xdr:cNvPr>
        <xdr:cNvCxnSpPr/>
      </xdr:nvCxnSpPr>
      <xdr:spPr>
        <a:xfrm flipH="1">
          <a:off x="2447925" y="40261190"/>
          <a:ext cx="2544489" cy="470338"/>
        </a:xfrm>
        <a:prstGeom prst="straightConnector1">
          <a:avLst/>
        </a:prstGeom>
        <a:ln w="25400">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4448175</xdr:colOff>
      <xdr:row>139</xdr:row>
      <xdr:rowOff>114300</xdr:rowOff>
    </xdr:from>
    <xdr:to>
      <xdr:col>0</xdr:col>
      <xdr:colOff>4991100</xdr:colOff>
      <xdr:row>140</xdr:row>
      <xdr:rowOff>133350</xdr:rowOff>
    </xdr:to>
    <xdr:cxnSp macro="">
      <xdr:nvCxnSpPr>
        <xdr:cNvPr id="137" name="直線矢印コネクタ 136">
          <a:extLst>
            <a:ext uri="{FF2B5EF4-FFF2-40B4-BE49-F238E27FC236}">
              <a16:creationId xmlns:a16="http://schemas.microsoft.com/office/drawing/2014/main" id="{00000000-0008-0000-0100-000089000000}"/>
            </a:ext>
          </a:extLst>
        </xdr:cNvPr>
        <xdr:cNvCxnSpPr/>
      </xdr:nvCxnSpPr>
      <xdr:spPr>
        <a:xfrm flipH="1">
          <a:off x="4448175" y="39833550"/>
          <a:ext cx="542925" cy="304800"/>
        </a:xfrm>
        <a:prstGeom prst="straightConnector1">
          <a:avLst/>
        </a:prstGeom>
        <a:ln w="25400">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395496</xdr:colOff>
      <xdr:row>139</xdr:row>
      <xdr:rowOff>142875</xdr:rowOff>
    </xdr:from>
    <xdr:to>
      <xdr:col>0</xdr:col>
      <xdr:colOff>2276475</xdr:colOff>
      <xdr:row>140</xdr:row>
      <xdr:rowOff>97320</xdr:rowOff>
    </xdr:to>
    <xdr:sp macro="" textlink="">
      <xdr:nvSpPr>
        <xdr:cNvPr id="140" name="正方形/長方形 139">
          <a:extLst>
            <a:ext uri="{FF2B5EF4-FFF2-40B4-BE49-F238E27FC236}">
              <a16:creationId xmlns:a16="http://schemas.microsoft.com/office/drawing/2014/main" id="{00000000-0008-0000-0100-00008C000000}"/>
            </a:ext>
          </a:extLst>
        </xdr:cNvPr>
        <xdr:cNvSpPr/>
      </xdr:nvSpPr>
      <xdr:spPr>
        <a:xfrm>
          <a:off x="395496" y="39862125"/>
          <a:ext cx="1880979" cy="240195"/>
        </a:xfrm>
        <a:prstGeom prst="rect">
          <a:avLst/>
        </a:prstGeom>
        <a:noFill/>
        <a:ln w="254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5010150</xdr:colOff>
      <xdr:row>136</xdr:row>
      <xdr:rowOff>276225</xdr:rowOff>
    </xdr:from>
    <xdr:to>
      <xdr:col>0</xdr:col>
      <xdr:colOff>7277100</xdr:colOff>
      <xdr:row>137</xdr:row>
      <xdr:rowOff>243887</xdr:rowOff>
    </xdr:to>
    <xdr:sp macro="" textlink="">
      <xdr:nvSpPr>
        <xdr:cNvPr id="141" name="テキスト ボックス 140">
          <a:extLst>
            <a:ext uri="{FF2B5EF4-FFF2-40B4-BE49-F238E27FC236}">
              <a16:creationId xmlns:a16="http://schemas.microsoft.com/office/drawing/2014/main" id="{00000000-0008-0000-0100-00008D000000}"/>
            </a:ext>
          </a:extLst>
        </xdr:cNvPr>
        <xdr:cNvSpPr txBox="1"/>
      </xdr:nvSpPr>
      <xdr:spPr>
        <a:xfrm>
          <a:off x="5010150" y="39709725"/>
          <a:ext cx="2266950" cy="253412"/>
        </a:xfrm>
        <a:prstGeom prst="rect">
          <a:avLst/>
        </a:prstGeom>
        <a:noFill/>
        <a:ln w="25400"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・今回の税込請求額となります。</a:t>
          </a:r>
          <a:endParaRPr kumimoji="1" lang="en-US" altLang="ja-JP" sz="1000">
            <a:latin typeface="ＭＳ Ｐ明朝" panose="02020600040205080304" pitchFamily="18" charset="-128"/>
            <a:ea typeface="ＭＳ Ｐ明朝" panose="02020600040205080304" pitchFamily="18" charset="-128"/>
          </a:endParaRPr>
        </a:p>
      </xdr:txBody>
    </xdr:sp>
    <xdr:clientData/>
  </xdr:twoCellAnchor>
  <xdr:twoCellAnchor>
    <xdr:from>
      <xdr:col>0</xdr:col>
      <xdr:colOff>2200275</xdr:colOff>
      <xdr:row>137</xdr:row>
      <xdr:rowOff>117181</xdr:rowOff>
    </xdr:from>
    <xdr:to>
      <xdr:col>0</xdr:col>
      <xdr:colOff>5010150</xdr:colOff>
      <xdr:row>139</xdr:row>
      <xdr:rowOff>104776</xdr:rowOff>
    </xdr:to>
    <xdr:cxnSp macro="">
      <xdr:nvCxnSpPr>
        <xdr:cNvPr id="142" name="直線矢印コネクタ 141">
          <a:extLst>
            <a:ext uri="{FF2B5EF4-FFF2-40B4-BE49-F238E27FC236}">
              <a16:creationId xmlns:a16="http://schemas.microsoft.com/office/drawing/2014/main" id="{00000000-0008-0000-0100-00008E000000}"/>
            </a:ext>
          </a:extLst>
        </xdr:cNvPr>
        <xdr:cNvCxnSpPr>
          <a:stCxn id="141" idx="1"/>
        </xdr:cNvCxnSpPr>
      </xdr:nvCxnSpPr>
      <xdr:spPr>
        <a:xfrm flipH="1">
          <a:off x="2200275" y="39264931"/>
          <a:ext cx="2809875" cy="559095"/>
        </a:xfrm>
        <a:prstGeom prst="straightConnector1">
          <a:avLst/>
        </a:prstGeom>
        <a:ln w="25400">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885824</xdr:colOff>
      <xdr:row>144</xdr:row>
      <xdr:rowOff>276226</xdr:rowOff>
    </xdr:from>
    <xdr:to>
      <xdr:col>0</xdr:col>
      <xdr:colOff>3428999</xdr:colOff>
      <xdr:row>154</xdr:row>
      <xdr:rowOff>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5824" y="41424226"/>
          <a:ext cx="2543175" cy="2581274"/>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5086350</xdr:colOff>
      <xdr:row>152</xdr:row>
      <xdr:rowOff>139919</xdr:rowOff>
    </xdr:from>
    <xdr:to>
      <xdr:col>0</xdr:col>
      <xdr:colOff>7353300</xdr:colOff>
      <xdr:row>155</xdr:row>
      <xdr:rowOff>11825</xdr:rowOff>
    </xdr:to>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5086350" y="43573919"/>
          <a:ext cx="2266950" cy="729156"/>
        </a:xfrm>
        <a:prstGeom prst="rect">
          <a:avLst/>
        </a:prstGeom>
        <a:noFill/>
        <a:ln w="25400"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・「請求書（工事別）」より、それぞれ工事名と税抜金額を入力してください。</a:t>
          </a:r>
          <a:endParaRPr kumimoji="1" lang="en-US" altLang="ja-JP" sz="1000">
            <a:latin typeface="ＭＳ Ｐ明朝" panose="02020600040205080304" pitchFamily="18" charset="-128"/>
            <a:ea typeface="ＭＳ Ｐ明朝" panose="02020600040205080304" pitchFamily="18" charset="-128"/>
          </a:endParaRPr>
        </a:p>
      </xdr:txBody>
    </xdr:sp>
    <xdr:clientData/>
  </xdr:twoCellAnchor>
  <xdr:twoCellAnchor>
    <xdr:from>
      <xdr:col>0</xdr:col>
      <xdr:colOff>277466</xdr:colOff>
      <xdr:row>157</xdr:row>
      <xdr:rowOff>264627</xdr:rowOff>
    </xdr:from>
    <xdr:to>
      <xdr:col>0</xdr:col>
      <xdr:colOff>4810125</xdr:colOff>
      <xdr:row>160</xdr:row>
      <xdr:rowOff>219075</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277466" y="45127377"/>
          <a:ext cx="4532659" cy="811698"/>
        </a:xfrm>
        <a:prstGeom prst="rect">
          <a:avLst/>
        </a:prstGeom>
        <a:noFill/>
        <a:ln w="254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5000625</xdr:colOff>
      <xdr:row>157</xdr:row>
      <xdr:rowOff>247650</xdr:rowOff>
    </xdr:from>
    <xdr:to>
      <xdr:col>0</xdr:col>
      <xdr:colOff>7267575</xdr:colOff>
      <xdr:row>158</xdr:row>
      <xdr:rowOff>197955</xdr:rowOff>
    </xdr:to>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5000625" y="45681900"/>
          <a:ext cx="2266950" cy="236055"/>
        </a:xfrm>
        <a:prstGeom prst="rect">
          <a:avLst/>
        </a:prstGeom>
        <a:noFill/>
        <a:ln w="25400"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・弊社使用欄の為、記入不要です。</a:t>
          </a:r>
          <a:endParaRPr kumimoji="1" lang="en-US" altLang="ja-JP" sz="1000">
            <a:latin typeface="ＭＳ Ｐ明朝" panose="02020600040205080304" pitchFamily="18" charset="-128"/>
            <a:ea typeface="ＭＳ Ｐ明朝" panose="02020600040205080304" pitchFamily="18" charset="-128"/>
          </a:endParaRPr>
        </a:p>
      </xdr:txBody>
    </xdr:sp>
    <xdr:clientData/>
  </xdr:twoCellAnchor>
  <xdr:twoCellAnchor>
    <xdr:from>
      <xdr:col>0</xdr:col>
      <xdr:colOff>4810125</xdr:colOff>
      <xdr:row>158</xdr:row>
      <xdr:rowOff>197955</xdr:rowOff>
    </xdr:from>
    <xdr:to>
      <xdr:col>0</xdr:col>
      <xdr:colOff>6134100</xdr:colOff>
      <xdr:row>159</xdr:row>
      <xdr:rowOff>98976</xdr:rowOff>
    </xdr:to>
    <xdr:cxnSp macro="">
      <xdr:nvCxnSpPr>
        <xdr:cNvPr id="152" name="直線矢印コネクタ 151">
          <a:extLst>
            <a:ext uri="{FF2B5EF4-FFF2-40B4-BE49-F238E27FC236}">
              <a16:creationId xmlns:a16="http://schemas.microsoft.com/office/drawing/2014/main" id="{00000000-0008-0000-0100-000098000000}"/>
            </a:ext>
          </a:extLst>
        </xdr:cNvPr>
        <xdr:cNvCxnSpPr>
          <a:stCxn id="151" idx="2"/>
          <a:endCxn id="150" idx="3"/>
        </xdr:cNvCxnSpPr>
      </xdr:nvCxnSpPr>
      <xdr:spPr>
        <a:xfrm flipH="1">
          <a:off x="4810125" y="45346455"/>
          <a:ext cx="1323975" cy="186771"/>
        </a:xfrm>
        <a:prstGeom prst="straightConnector1">
          <a:avLst/>
        </a:prstGeom>
        <a:ln w="25400">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581025</xdr:colOff>
      <xdr:row>154</xdr:row>
      <xdr:rowOff>38100</xdr:rowOff>
    </xdr:from>
    <xdr:to>
      <xdr:col>0</xdr:col>
      <xdr:colOff>5000625</xdr:colOff>
      <xdr:row>158</xdr:row>
      <xdr:rowOff>79928</xdr:rowOff>
    </xdr:to>
    <xdr:cxnSp macro="">
      <xdr:nvCxnSpPr>
        <xdr:cNvPr id="156" name="直線矢印コネクタ 155">
          <a:extLst>
            <a:ext uri="{FF2B5EF4-FFF2-40B4-BE49-F238E27FC236}">
              <a16:creationId xmlns:a16="http://schemas.microsoft.com/office/drawing/2014/main" id="{00000000-0008-0000-0100-00009C000000}"/>
            </a:ext>
          </a:extLst>
        </xdr:cNvPr>
        <xdr:cNvCxnSpPr>
          <a:stCxn id="151" idx="1"/>
        </xdr:cNvCxnSpPr>
      </xdr:nvCxnSpPr>
      <xdr:spPr>
        <a:xfrm flipH="1" flipV="1">
          <a:off x="581025" y="44043600"/>
          <a:ext cx="4419600" cy="1184828"/>
        </a:xfrm>
        <a:prstGeom prst="straightConnector1">
          <a:avLst/>
        </a:prstGeom>
        <a:ln w="25400">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269185</xdr:colOff>
      <xdr:row>144</xdr:row>
      <xdr:rowOff>283265</xdr:rowOff>
    </xdr:from>
    <xdr:to>
      <xdr:col>0</xdr:col>
      <xdr:colOff>857250</xdr:colOff>
      <xdr:row>154</xdr:row>
      <xdr:rowOff>19050</xdr:rowOff>
    </xdr:to>
    <xdr:sp macro="" textlink="">
      <xdr:nvSpPr>
        <xdr:cNvPr id="163" name="正方形/長方形 162">
          <a:extLst>
            <a:ext uri="{FF2B5EF4-FFF2-40B4-BE49-F238E27FC236}">
              <a16:creationId xmlns:a16="http://schemas.microsoft.com/office/drawing/2014/main" id="{00000000-0008-0000-0100-0000A3000000}"/>
            </a:ext>
          </a:extLst>
        </xdr:cNvPr>
        <xdr:cNvSpPr/>
      </xdr:nvSpPr>
      <xdr:spPr>
        <a:xfrm>
          <a:off x="269185" y="41431265"/>
          <a:ext cx="588065" cy="2593285"/>
        </a:xfrm>
        <a:prstGeom prst="rect">
          <a:avLst/>
        </a:prstGeom>
        <a:noFill/>
        <a:ln w="254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2539862</xdr:colOff>
      <xdr:row>147</xdr:row>
      <xdr:rowOff>57568</xdr:rowOff>
    </xdr:from>
    <xdr:to>
      <xdr:col>0</xdr:col>
      <xdr:colOff>5086350</xdr:colOff>
      <xdr:row>153</xdr:row>
      <xdr:rowOff>218747</xdr:rowOff>
    </xdr:to>
    <xdr:cxnSp macro="">
      <xdr:nvCxnSpPr>
        <xdr:cNvPr id="164" name="直線矢印コネクタ 163">
          <a:extLst>
            <a:ext uri="{FF2B5EF4-FFF2-40B4-BE49-F238E27FC236}">
              <a16:creationId xmlns:a16="http://schemas.microsoft.com/office/drawing/2014/main" id="{00000000-0008-0000-0100-0000A4000000}"/>
            </a:ext>
          </a:extLst>
        </xdr:cNvPr>
        <xdr:cNvCxnSpPr>
          <a:stCxn id="149" idx="1"/>
        </xdr:cNvCxnSpPr>
      </xdr:nvCxnSpPr>
      <xdr:spPr>
        <a:xfrm flipH="1" flipV="1">
          <a:off x="2539862" y="42062818"/>
          <a:ext cx="2546488" cy="1875679"/>
        </a:xfrm>
        <a:prstGeom prst="straightConnector1">
          <a:avLst/>
        </a:prstGeom>
        <a:ln w="25400">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1619250</xdr:colOff>
      <xdr:row>46</xdr:row>
      <xdr:rowOff>152402</xdr:rowOff>
    </xdr:from>
    <xdr:to>
      <xdr:col>0</xdr:col>
      <xdr:colOff>2238375</xdr:colOff>
      <xdr:row>47</xdr:row>
      <xdr:rowOff>145504</xdr:rowOff>
    </xdr:to>
    <xdr:sp macro="" textlink="">
      <xdr:nvSpPr>
        <xdr:cNvPr id="114" name="正方形/長方形 113">
          <a:extLst>
            <a:ext uri="{FF2B5EF4-FFF2-40B4-BE49-F238E27FC236}">
              <a16:creationId xmlns:a16="http://schemas.microsoft.com/office/drawing/2014/main" id="{00000000-0008-0000-0100-000072000000}"/>
            </a:ext>
          </a:extLst>
        </xdr:cNvPr>
        <xdr:cNvSpPr/>
      </xdr:nvSpPr>
      <xdr:spPr>
        <a:xfrm>
          <a:off x="1619250" y="13296902"/>
          <a:ext cx="619125" cy="278852"/>
        </a:xfrm>
        <a:prstGeom prst="rect">
          <a:avLst/>
        </a:prstGeom>
        <a:noFill/>
        <a:ln w="254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3333750</xdr:colOff>
      <xdr:row>46</xdr:row>
      <xdr:rowOff>158640</xdr:rowOff>
    </xdr:from>
    <xdr:to>
      <xdr:col>0</xdr:col>
      <xdr:colOff>4524375</xdr:colOff>
      <xdr:row>47</xdr:row>
      <xdr:rowOff>142219</xdr:rowOff>
    </xdr:to>
    <xdr:sp macro="" textlink="">
      <xdr:nvSpPr>
        <xdr:cNvPr id="115" name="正方形/長方形 114">
          <a:extLst>
            <a:ext uri="{FF2B5EF4-FFF2-40B4-BE49-F238E27FC236}">
              <a16:creationId xmlns:a16="http://schemas.microsoft.com/office/drawing/2014/main" id="{00000000-0008-0000-0100-000073000000}"/>
            </a:ext>
          </a:extLst>
        </xdr:cNvPr>
        <xdr:cNvSpPr/>
      </xdr:nvSpPr>
      <xdr:spPr>
        <a:xfrm>
          <a:off x="3333750" y="13303140"/>
          <a:ext cx="1190625" cy="269329"/>
        </a:xfrm>
        <a:prstGeom prst="rect">
          <a:avLst/>
        </a:prstGeom>
        <a:noFill/>
        <a:ln w="254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4524375</xdr:colOff>
      <xdr:row>46</xdr:row>
      <xdr:rowOff>252457</xdr:rowOff>
    </xdr:from>
    <xdr:to>
      <xdr:col>0</xdr:col>
      <xdr:colOff>4901060</xdr:colOff>
      <xdr:row>47</xdr:row>
      <xdr:rowOff>7555</xdr:rowOff>
    </xdr:to>
    <xdr:cxnSp macro="">
      <xdr:nvCxnSpPr>
        <xdr:cNvPr id="116" name="直線矢印コネクタ 115">
          <a:extLst>
            <a:ext uri="{FF2B5EF4-FFF2-40B4-BE49-F238E27FC236}">
              <a16:creationId xmlns:a16="http://schemas.microsoft.com/office/drawing/2014/main" id="{00000000-0008-0000-0100-000074000000}"/>
            </a:ext>
          </a:extLst>
        </xdr:cNvPr>
        <xdr:cNvCxnSpPr>
          <a:stCxn id="78" idx="1"/>
          <a:endCxn id="115" idx="3"/>
        </xdr:cNvCxnSpPr>
      </xdr:nvCxnSpPr>
      <xdr:spPr>
        <a:xfrm flipH="1">
          <a:off x="4524375" y="13396957"/>
          <a:ext cx="376685" cy="40848"/>
        </a:xfrm>
        <a:prstGeom prst="straightConnector1">
          <a:avLst/>
        </a:prstGeom>
        <a:ln w="25400">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3771900</xdr:colOff>
      <xdr:row>49</xdr:row>
      <xdr:rowOff>180975</xdr:rowOff>
    </xdr:from>
    <xdr:to>
      <xdr:col>0</xdr:col>
      <xdr:colOff>4533900</xdr:colOff>
      <xdr:row>56</xdr:row>
      <xdr:rowOff>85725</xdr:rowOff>
    </xdr:to>
    <xdr:sp macro="" textlink="">
      <xdr:nvSpPr>
        <xdr:cNvPr id="117" name="正方形/長方形 116">
          <a:extLst>
            <a:ext uri="{FF2B5EF4-FFF2-40B4-BE49-F238E27FC236}">
              <a16:creationId xmlns:a16="http://schemas.microsoft.com/office/drawing/2014/main" id="{00000000-0008-0000-0100-000075000000}"/>
            </a:ext>
          </a:extLst>
        </xdr:cNvPr>
        <xdr:cNvSpPr/>
      </xdr:nvSpPr>
      <xdr:spPr>
        <a:xfrm>
          <a:off x="3771900" y="14182725"/>
          <a:ext cx="762000" cy="1905000"/>
        </a:xfrm>
        <a:prstGeom prst="rect">
          <a:avLst/>
        </a:prstGeom>
        <a:noFill/>
        <a:ln w="254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4552950</xdr:colOff>
      <xdr:row>49</xdr:row>
      <xdr:rowOff>123825</xdr:rowOff>
    </xdr:from>
    <xdr:to>
      <xdr:col>0</xdr:col>
      <xdr:colOff>4915596</xdr:colOff>
      <xdr:row>51</xdr:row>
      <xdr:rowOff>157406</xdr:rowOff>
    </xdr:to>
    <xdr:cxnSp macro="">
      <xdr:nvCxnSpPr>
        <xdr:cNvPr id="122" name="直線矢印コネクタ 121">
          <a:extLst>
            <a:ext uri="{FF2B5EF4-FFF2-40B4-BE49-F238E27FC236}">
              <a16:creationId xmlns:a16="http://schemas.microsoft.com/office/drawing/2014/main" id="{00000000-0008-0000-0100-00007A000000}"/>
            </a:ext>
          </a:extLst>
        </xdr:cNvPr>
        <xdr:cNvCxnSpPr>
          <a:stCxn id="92" idx="1"/>
        </xdr:cNvCxnSpPr>
      </xdr:nvCxnSpPr>
      <xdr:spPr>
        <a:xfrm flipH="1" flipV="1">
          <a:off x="4552950" y="14125575"/>
          <a:ext cx="362646" cy="605081"/>
        </a:xfrm>
        <a:prstGeom prst="straightConnector1">
          <a:avLst/>
        </a:prstGeom>
        <a:ln w="25400">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1450920</xdr:colOff>
      <xdr:row>128</xdr:row>
      <xdr:rowOff>76200</xdr:rowOff>
    </xdr:from>
    <xdr:to>
      <xdr:col>0</xdr:col>
      <xdr:colOff>1485900</xdr:colOff>
      <xdr:row>132</xdr:row>
      <xdr:rowOff>21292</xdr:rowOff>
    </xdr:to>
    <xdr:cxnSp macro="">
      <xdr:nvCxnSpPr>
        <xdr:cNvPr id="144" name="直線矢印コネクタ 143">
          <a:extLst>
            <a:ext uri="{FF2B5EF4-FFF2-40B4-BE49-F238E27FC236}">
              <a16:creationId xmlns:a16="http://schemas.microsoft.com/office/drawing/2014/main" id="{00000000-0008-0000-0100-000090000000}"/>
            </a:ext>
          </a:extLst>
        </xdr:cNvPr>
        <xdr:cNvCxnSpPr/>
      </xdr:nvCxnSpPr>
      <xdr:spPr>
        <a:xfrm flipV="1">
          <a:off x="1450920" y="36652200"/>
          <a:ext cx="34980" cy="1088092"/>
        </a:xfrm>
        <a:prstGeom prst="straightConnector1">
          <a:avLst/>
        </a:prstGeom>
        <a:ln w="25400">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3849414</xdr:colOff>
      <xdr:row>111</xdr:row>
      <xdr:rowOff>80512</xdr:rowOff>
    </xdr:from>
    <xdr:to>
      <xdr:col>0</xdr:col>
      <xdr:colOff>4676775</xdr:colOff>
      <xdr:row>131</xdr:row>
      <xdr:rowOff>219075</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849414" y="31798762"/>
          <a:ext cx="827361" cy="5853563"/>
        </a:xfrm>
        <a:prstGeom prst="rect">
          <a:avLst/>
        </a:prstGeom>
        <a:noFill/>
        <a:ln w="254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4749362</xdr:colOff>
      <xdr:row>114</xdr:row>
      <xdr:rowOff>223345</xdr:rowOff>
    </xdr:from>
    <xdr:to>
      <xdr:col>0</xdr:col>
      <xdr:colOff>4979276</xdr:colOff>
      <xdr:row>114</xdr:row>
      <xdr:rowOff>223345</xdr:rowOff>
    </xdr:to>
    <xdr:cxnSp macro="">
      <xdr:nvCxnSpPr>
        <xdr:cNvPr id="158" name="直線矢印コネクタ 157">
          <a:extLst>
            <a:ext uri="{FF2B5EF4-FFF2-40B4-BE49-F238E27FC236}">
              <a16:creationId xmlns:a16="http://schemas.microsoft.com/office/drawing/2014/main" id="{00000000-0008-0000-0100-00009E000000}"/>
            </a:ext>
          </a:extLst>
        </xdr:cNvPr>
        <xdr:cNvCxnSpPr>
          <a:stCxn id="136" idx="1"/>
        </xdr:cNvCxnSpPr>
      </xdr:nvCxnSpPr>
      <xdr:spPr>
        <a:xfrm flipH="1">
          <a:off x="4749362" y="33173276"/>
          <a:ext cx="229914" cy="0"/>
        </a:xfrm>
        <a:prstGeom prst="straightConnector1">
          <a:avLst/>
        </a:prstGeom>
        <a:ln w="25400">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3467099</xdr:colOff>
      <xdr:row>145</xdr:row>
      <xdr:rowOff>0</xdr:rowOff>
    </xdr:from>
    <xdr:to>
      <xdr:col>0</xdr:col>
      <xdr:colOff>4770366</xdr:colOff>
      <xdr:row>154</xdr:row>
      <xdr:rowOff>0</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3467099" y="41433750"/>
          <a:ext cx="1303267" cy="2571750"/>
        </a:xfrm>
        <a:prstGeom prst="rect">
          <a:avLst/>
        </a:prstGeom>
        <a:noFill/>
        <a:ln w="254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2717110</xdr:colOff>
      <xdr:row>154</xdr:row>
      <xdr:rowOff>31830</xdr:rowOff>
    </xdr:from>
    <xdr:to>
      <xdr:col>0</xdr:col>
      <xdr:colOff>4791075</xdr:colOff>
      <xdr:row>155</xdr:row>
      <xdr:rowOff>171449</xdr:rowOff>
    </xdr:to>
    <xdr:sp macro="" textlink="">
      <xdr:nvSpPr>
        <xdr:cNvPr id="167" name="正方形/長方形 166">
          <a:extLst>
            <a:ext uri="{FF2B5EF4-FFF2-40B4-BE49-F238E27FC236}">
              <a16:creationId xmlns:a16="http://schemas.microsoft.com/office/drawing/2014/main" id="{00000000-0008-0000-0100-0000A7000000}"/>
            </a:ext>
          </a:extLst>
        </xdr:cNvPr>
        <xdr:cNvSpPr/>
      </xdr:nvSpPr>
      <xdr:spPr>
        <a:xfrm>
          <a:off x="2717110" y="44037330"/>
          <a:ext cx="2073965" cy="425369"/>
        </a:xfrm>
        <a:prstGeom prst="rect">
          <a:avLst/>
        </a:prstGeom>
        <a:noFill/>
        <a:ln w="254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5001452</xdr:colOff>
      <xdr:row>145</xdr:row>
      <xdr:rowOff>139974</xdr:rowOff>
    </xdr:from>
    <xdr:to>
      <xdr:col>0</xdr:col>
      <xdr:colOff>7268402</xdr:colOff>
      <xdr:row>147</xdr:row>
      <xdr:rowOff>222799</xdr:rowOff>
    </xdr:to>
    <xdr:sp macro="" textlink="">
      <xdr:nvSpPr>
        <xdr:cNvPr id="177" name="テキスト ボックス 176">
          <a:extLst>
            <a:ext uri="{FF2B5EF4-FFF2-40B4-BE49-F238E27FC236}">
              <a16:creationId xmlns:a16="http://schemas.microsoft.com/office/drawing/2014/main" id="{00000000-0008-0000-0100-0000B1000000}"/>
            </a:ext>
          </a:extLst>
        </xdr:cNvPr>
        <xdr:cNvSpPr txBox="1"/>
      </xdr:nvSpPr>
      <xdr:spPr>
        <a:xfrm>
          <a:off x="5001452" y="41573724"/>
          <a:ext cx="2266950" cy="654325"/>
        </a:xfrm>
        <a:prstGeom prst="rect">
          <a:avLst/>
        </a:prstGeom>
        <a:noFill/>
        <a:ln w="25400"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0">
              <a:latin typeface="ＭＳ Ｐ明朝" panose="02020600040205080304" pitchFamily="18" charset="-128"/>
              <a:ea typeface="ＭＳ Ｐ明朝" panose="02020600040205080304" pitchFamily="18" charset="-128"/>
            </a:rPr>
            <a:t>・消費税は小数点以下四捨五入で自動計算されます。</a:t>
          </a:r>
        </a:p>
      </xdr:txBody>
    </xdr:sp>
    <xdr:clientData/>
  </xdr:twoCellAnchor>
  <xdr:twoCellAnchor>
    <xdr:from>
      <xdr:col>0</xdr:col>
      <xdr:colOff>4000500</xdr:colOff>
      <xdr:row>145</xdr:row>
      <xdr:rowOff>276225</xdr:rowOff>
    </xdr:from>
    <xdr:to>
      <xdr:col>0</xdr:col>
      <xdr:colOff>5001452</xdr:colOff>
      <xdr:row>146</xdr:row>
      <xdr:rowOff>181387</xdr:rowOff>
    </xdr:to>
    <xdr:cxnSp macro="">
      <xdr:nvCxnSpPr>
        <xdr:cNvPr id="178" name="直線矢印コネクタ 177">
          <a:extLst>
            <a:ext uri="{FF2B5EF4-FFF2-40B4-BE49-F238E27FC236}">
              <a16:creationId xmlns:a16="http://schemas.microsoft.com/office/drawing/2014/main" id="{00000000-0008-0000-0100-0000B2000000}"/>
            </a:ext>
          </a:extLst>
        </xdr:cNvPr>
        <xdr:cNvCxnSpPr>
          <a:stCxn id="177" idx="1"/>
        </xdr:cNvCxnSpPr>
      </xdr:nvCxnSpPr>
      <xdr:spPr>
        <a:xfrm flipH="1" flipV="1">
          <a:off x="4000500" y="41709975"/>
          <a:ext cx="1000952" cy="190912"/>
        </a:xfrm>
        <a:prstGeom prst="straightConnector1">
          <a:avLst/>
        </a:prstGeom>
        <a:ln w="25400">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4938574</xdr:colOff>
      <xdr:row>59</xdr:row>
      <xdr:rowOff>76200</xdr:rowOff>
    </xdr:from>
    <xdr:to>
      <xdr:col>0</xdr:col>
      <xdr:colOff>7458574</xdr:colOff>
      <xdr:row>60</xdr:row>
      <xdr:rowOff>38068</xdr:rowOff>
    </xdr:to>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4938574" y="16935450"/>
          <a:ext cx="2520000" cy="247618"/>
        </a:xfrm>
        <a:prstGeom prst="rect">
          <a:avLst/>
        </a:prstGeom>
        <a:noFill/>
        <a:ln w="25400"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・自動計算されます。</a:t>
          </a:r>
          <a:endParaRPr kumimoji="1" lang="en-US" altLang="ja-JP" sz="1000">
            <a:latin typeface="ＭＳ Ｐ明朝" panose="02020600040205080304" pitchFamily="18" charset="-128"/>
            <a:ea typeface="ＭＳ Ｐ明朝" panose="02020600040205080304" pitchFamily="18" charset="-128"/>
          </a:endParaRPr>
        </a:p>
      </xdr:txBody>
    </xdr:sp>
    <xdr:clientData/>
  </xdr:twoCellAnchor>
  <xdr:twoCellAnchor>
    <xdr:from>
      <xdr:col>0</xdr:col>
      <xdr:colOff>4552950</xdr:colOff>
      <xdr:row>56</xdr:row>
      <xdr:rowOff>9525</xdr:rowOff>
    </xdr:from>
    <xdr:to>
      <xdr:col>0</xdr:col>
      <xdr:colOff>4938574</xdr:colOff>
      <xdr:row>59</xdr:row>
      <xdr:rowOff>200009</xdr:rowOff>
    </xdr:to>
    <xdr:cxnSp macro="">
      <xdr:nvCxnSpPr>
        <xdr:cNvPr id="120" name="直線矢印コネクタ 119">
          <a:extLst>
            <a:ext uri="{FF2B5EF4-FFF2-40B4-BE49-F238E27FC236}">
              <a16:creationId xmlns:a16="http://schemas.microsoft.com/office/drawing/2014/main" id="{00000000-0008-0000-0100-000078000000}"/>
            </a:ext>
          </a:extLst>
        </xdr:cNvPr>
        <xdr:cNvCxnSpPr>
          <a:stCxn id="119" idx="1"/>
        </xdr:cNvCxnSpPr>
      </xdr:nvCxnSpPr>
      <xdr:spPr>
        <a:xfrm flipH="1" flipV="1">
          <a:off x="4552950" y="16011525"/>
          <a:ext cx="385624" cy="1047734"/>
        </a:xfrm>
        <a:prstGeom prst="straightConnector1">
          <a:avLst/>
        </a:prstGeom>
        <a:ln w="25400">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4979276</xdr:colOff>
      <xdr:row>113</xdr:row>
      <xdr:rowOff>236482</xdr:rowOff>
    </xdr:from>
    <xdr:to>
      <xdr:col>0</xdr:col>
      <xdr:colOff>7173310</xdr:colOff>
      <xdr:row>115</xdr:row>
      <xdr:rowOff>210206</xdr:rowOff>
    </xdr:to>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4979276" y="32897379"/>
          <a:ext cx="2194034" cy="551793"/>
        </a:xfrm>
        <a:prstGeom prst="rect">
          <a:avLst/>
        </a:prstGeom>
        <a:noFill/>
        <a:ln w="25400"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・小数点以下四捨五入で自動計算されます。</a:t>
          </a:r>
          <a:endParaRPr kumimoji="1" lang="en-US" altLang="ja-JP" sz="1000">
            <a:latin typeface="ＭＳ Ｐ明朝" panose="02020600040205080304" pitchFamily="18" charset="-128"/>
            <a:ea typeface="ＭＳ Ｐ明朝" panose="02020600040205080304" pitchFamily="18" charset="-128"/>
          </a:endParaRPr>
        </a:p>
      </xdr:txBody>
    </xdr:sp>
    <xdr:clientData/>
  </xdr:twoCellAnchor>
  <xdr:twoCellAnchor>
    <xdr:from>
      <xdr:col>0</xdr:col>
      <xdr:colOff>5198377</xdr:colOff>
      <xdr:row>129</xdr:row>
      <xdr:rowOff>253892</xdr:rowOff>
    </xdr:from>
    <xdr:to>
      <xdr:col>0</xdr:col>
      <xdr:colOff>7392411</xdr:colOff>
      <xdr:row>131</xdr:row>
      <xdr:rowOff>228600</xdr:rowOff>
    </xdr:to>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5198377" y="37115642"/>
          <a:ext cx="2194034" cy="546208"/>
        </a:xfrm>
        <a:prstGeom prst="rect">
          <a:avLst/>
        </a:prstGeom>
        <a:noFill/>
        <a:ln w="25400"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・合計金額</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Ｌ</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を「請求書</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現場別</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」の今回請求額</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Ｌ</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へ転記してください。</a:t>
          </a:r>
          <a:endParaRPr kumimoji="1" lang="en-US" altLang="ja-JP" sz="1000">
            <a:latin typeface="ＭＳ Ｐ明朝" panose="02020600040205080304" pitchFamily="18" charset="-128"/>
            <a:ea typeface="ＭＳ Ｐ明朝" panose="02020600040205080304" pitchFamily="18" charset="-128"/>
          </a:endParaRPr>
        </a:p>
      </xdr:txBody>
    </xdr:sp>
    <xdr:clientData/>
  </xdr:twoCellAnchor>
  <xdr:twoCellAnchor>
    <xdr:from>
      <xdr:col>0</xdr:col>
      <xdr:colOff>4686300</xdr:colOff>
      <xdr:row>130</xdr:row>
      <xdr:rowOff>228600</xdr:rowOff>
    </xdr:from>
    <xdr:to>
      <xdr:col>0</xdr:col>
      <xdr:colOff>5198377</xdr:colOff>
      <xdr:row>130</xdr:row>
      <xdr:rowOff>241246</xdr:rowOff>
    </xdr:to>
    <xdr:cxnSp macro="">
      <xdr:nvCxnSpPr>
        <xdr:cNvPr id="145" name="直線矢印コネクタ 144">
          <a:extLst>
            <a:ext uri="{FF2B5EF4-FFF2-40B4-BE49-F238E27FC236}">
              <a16:creationId xmlns:a16="http://schemas.microsoft.com/office/drawing/2014/main" id="{00000000-0008-0000-0100-000091000000}"/>
            </a:ext>
          </a:extLst>
        </xdr:cNvPr>
        <xdr:cNvCxnSpPr>
          <a:stCxn id="143" idx="1"/>
        </xdr:cNvCxnSpPr>
      </xdr:nvCxnSpPr>
      <xdr:spPr>
        <a:xfrm flipH="1" flipV="1">
          <a:off x="4686300" y="37376100"/>
          <a:ext cx="512077" cy="12646"/>
        </a:xfrm>
        <a:prstGeom prst="straightConnector1">
          <a:avLst/>
        </a:prstGeom>
        <a:ln w="25400">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1676889</xdr:colOff>
      <xdr:row>89</xdr:row>
      <xdr:rowOff>264417</xdr:rowOff>
    </xdr:from>
    <xdr:to>
      <xdr:col>0</xdr:col>
      <xdr:colOff>6977063</xdr:colOff>
      <xdr:row>90</xdr:row>
      <xdr:rowOff>116595</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1676889" y="25696167"/>
          <a:ext cx="5300174" cy="137928"/>
        </a:xfrm>
        <a:prstGeom prst="rect">
          <a:avLst/>
        </a:prstGeom>
        <a:noFill/>
        <a:ln w="254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2577498</xdr:colOff>
      <xdr:row>83</xdr:row>
      <xdr:rowOff>98536</xdr:rowOff>
    </xdr:from>
    <xdr:to>
      <xdr:col>0</xdr:col>
      <xdr:colOff>2945360</xdr:colOff>
      <xdr:row>89</xdr:row>
      <xdr:rowOff>252413</xdr:rowOff>
    </xdr:to>
    <xdr:sp macro="" textlink="">
      <xdr:nvSpPr>
        <xdr:cNvPr id="161" name="正方形/長方形 160">
          <a:extLst>
            <a:ext uri="{FF2B5EF4-FFF2-40B4-BE49-F238E27FC236}">
              <a16:creationId xmlns:a16="http://schemas.microsoft.com/office/drawing/2014/main" id="{00000000-0008-0000-0100-0000A1000000}"/>
            </a:ext>
          </a:extLst>
        </xdr:cNvPr>
        <xdr:cNvSpPr/>
      </xdr:nvSpPr>
      <xdr:spPr>
        <a:xfrm>
          <a:off x="2577498" y="23815786"/>
          <a:ext cx="367862" cy="1868377"/>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3462026</xdr:colOff>
      <xdr:row>83</xdr:row>
      <xdr:rowOff>98545</xdr:rowOff>
    </xdr:from>
    <xdr:to>
      <xdr:col>0</xdr:col>
      <xdr:colOff>3848100</xdr:colOff>
      <xdr:row>89</xdr:row>
      <xdr:rowOff>242888</xdr:rowOff>
    </xdr:to>
    <xdr:sp macro="" textlink="">
      <xdr:nvSpPr>
        <xdr:cNvPr id="162" name="正方形/長方形 161">
          <a:extLst>
            <a:ext uri="{FF2B5EF4-FFF2-40B4-BE49-F238E27FC236}">
              <a16:creationId xmlns:a16="http://schemas.microsoft.com/office/drawing/2014/main" id="{00000000-0008-0000-0100-0000A2000000}"/>
            </a:ext>
          </a:extLst>
        </xdr:cNvPr>
        <xdr:cNvSpPr/>
      </xdr:nvSpPr>
      <xdr:spPr>
        <a:xfrm>
          <a:off x="3462026" y="23815795"/>
          <a:ext cx="386074" cy="1858843"/>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4322708</xdr:colOff>
      <xdr:row>83</xdr:row>
      <xdr:rowOff>101492</xdr:rowOff>
    </xdr:from>
    <xdr:to>
      <xdr:col>0</xdr:col>
      <xdr:colOff>4690570</xdr:colOff>
      <xdr:row>89</xdr:row>
      <xdr:rowOff>252413</xdr:rowOff>
    </xdr:to>
    <xdr:sp macro="" textlink="">
      <xdr:nvSpPr>
        <xdr:cNvPr id="168" name="正方形/長方形 167">
          <a:extLst>
            <a:ext uri="{FF2B5EF4-FFF2-40B4-BE49-F238E27FC236}">
              <a16:creationId xmlns:a16="http://schemas.microsoft.com/office/drawing/2014/main" id="{00000000-0008-0000-0100-0000A8000000}"/>
            </a:ext>
          </a:extLst>
        </xdr:cNvPr>
        <xdr:cNvSpPr/>
      </xdr:nvSpPr>
      <xdr:spPr>
        <a:xfrm>
          <a:off x="4322708" y="23818742"/>
          <a:ext cx="367862" cy="1865421"/>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1675752</xdr:colOff>
      <xdr:row>83</xdr:row>
      <xdr:rowOff>98545</xdr:rowOff>
    </xdr:from>
    <xdr:to>
      <xdr:col>0</xdr:col>
      <xdr:colOff>2552699</xdr:colOff>
      <xdr:row>89</xdr:row>
      <xdr:rowOff>247650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1675752" y="23815795"/>
          <a:ext cx="876947" cy="1863605"/>
        </a:xfrm>
        <a:prstGeom prst="rect">
          <a:avLst/>
        </a:prstGeom>
        <a:noFill/>
        <a:ln w="254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2955556</xdr:colOff>
      <xdr:row>83</xdr:row>
      <xdr:rowOff>89021</xdr:rowOff>
    </xdr:from>
    <xdr:to>
      <xdr:col>0</xdr:col>
      <xdr:colOff>3433763</xdr:colOff>
      <xdr:row>89</xdr:row>
      <xdr:rowOff>247651</xdr:rowOff>
    </xdr:to>
    <xdr:sp macro="" textlink="">
      <xdr:nvSpPr>
        <xdr:cNvPr id="170" name="正方形/長方形 169">
          <a:extLst>
            <a:ext uri="{FF2B5EF4-FFF2-40B4-BE49-F238E27FC236}">
              <a16:creationId xmlns:a16="http://schemas.microsoft.com/office/drawing/2014/main" id="{00000000-0008-0000-0100-0000AA000000}"/>
            </a:ext>
          </a:extLst>
        </xdr:cNvPr>
        <xdr:cNvSpPr/>
      </xdr:nvSpPr>
      <xdr:spPr>
        <a:xfrm>
          <a:off x="2955556" y="23806271"/>
          <a:ext cx="478207" cy="1873130"/>
        </a:xfrm>
        <a:prstGeom prst="rect">
          <a:avLst/>
        </a:prstGeom>
        <a:noFill/>
        <a:ln w="254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3867149</xdr:colOff>
      <xdr:row>83</xdr:row>
      <xdr:rowOff>98546</xdr:rowOff>
    </xdr:from>
    <xdr:to>
      <xdr:col>0</xdr:col>
      <xdr:colOff>4305300</xdr:colOff>
      <xdr:row>89</xdr:row>
      <xdr:rowOff>252413</xdr:rowOff>
    </xdr:to>
    <xdr:sp macro="" textlink="">
      <xdr:nvSpPr>
        <xdr:cNvPr id="171" name="正方形/長方形 170">
          <a:extLst>
            <a:ext uri="{FF2B5EF4-FFF2-40B4-BE49-F238E27FC236}">
              <a16:creationId xmlns:a16="http://schemas.microsoft.com/office/drawing/2014/main" id="{00000000-0008-0000-0100-0000AB000000}"/>
            </a:ext>
          </a:extLst>
        </xdr:cNvPr>
        <xdr:cNvSpPr/>
      </xdr:nvSpPr>
      <xdr:spPr>
        <a:xfrm>
          <a:off x="3867149" y="23815796"/>
          <a:ext cx="438151" cy="1868367"/>
        </a:xfrm>
        <a:prstGeom prst="rect">
          <a:avLst/>
        </a:prstGeom>
        <a:noFill/>
        <a:ln w="254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4714875</xdr:colOff>
      <xdr:row>83</xdr:row>
      <xdr:rowOff>98546</xdr:rowOff>
    </xdr:from>
    <xdr:to>
      <xdr:col>0</xdr:col>
      <xdr:colOff>6981825</xdr:colOff>
      <xdr:row>89</xdr:row>
      <xdr:rowOff>242888</xdr:rowOff>
    </xdr:to>
    <xdr:sp macro="" textlink="">
      <xdr:nvSpPr>
        <xdr:cNvPr id="172" name="正方形/長方形 171">
          <a:extLst>
            <a:ext uri="{FF2B5EF4-FFF2-40B4-BE49-F238E27FC236}">
              <a16:creationId xmlns:a16="http://schemas.microsoft.com/office/drawing/2014/main" id="{00000000-0008-0000-0100-0000AC000000}"/>
            </a:ext>
          </a:extLst>
        </xdr:cNvPr>
        <xdr:cNvSpPr/>
      </xdr:nvSpPr>
      <xdr:spPr>
        <a:xfrm>
          <a:off x="4714875" y="23815796"/>
          <a:ext cx="2266950" cy="1858842"/>
        </a:xfrm>
        <a:prstGeom prst="rect">
          <a:avLst/>
        </a:prstGeom>
        <a:noFill/>
        <a:ln w="254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229913</xdr:colOff>
      <xdr:row>97</xdr:row>
      <xdr:rowOff>177362</xdr:rowOff>
    </xdr:from>
    <xdr:to>
      <xdr:col>0</xdr:col>
      <xdr:colOff>6582102</xdr:colOff>
      <xdr:row>99</xdr:row>
      <xdr:rowOff>124810</xdr:rowOff>
    </xdr:to>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229913" y="28213707"/>
          <a:ext cx="6352189" cy="525517"/>
        </a:xfrm>
        <a:prstGeom prst="rect">
          <a:avLst/>
        </a:prstGeom>
        <a:noFill/>
        <a:ln w="25400"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・自動計算された当初契約</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Ａ</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、変更契約</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Ｂ</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、前回迄出来高</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Ｄ</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、今回分出来高</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Ｅ</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をそれぞれ「請求書</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現場別</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」の契約分の欄に転記してください。</a:t>
          </a:r>
          <a:endParaRPr kumimoji="1" lang="en-US" altLang="ja-JP" sz="1000">
            <a:latin typeface="ＭＳ Ｐ明朝" panose="02020600040205080304" pitchFamily="18" charset="-128"/>
            <a:ea typeface="ＭＳ Ｐ明朝" panose="02020600040205080304" pitchFamily="18" charset="-128"/>
          </a:endParaRPr>
        </a:p>
      </xdr:txBody>
    </xdr:sp>
    <xdr:clientData/>
  </xdr:twoCellAnchor>
  <xdr:twoCellAnchor>
    <xdr:from>
      <xdr:col>0</xdr:col>
      <xdr:colOff>4049091</xdr:colOff>
      <xdr:row>90</xdr:row>
      <xdr:rowOff>203639</xdr:rowOff>
    </xdr:from>
    <xdr:to>
      <xdr:col>0</xdr:col>
      <xdr:colOff>4059620</xdr:colOff>
      <xdr:row>97</xdr:row>
      <xdr:rowOff>170793</xdr:rowOff>
    </xdr:to>
    <xdr:cxnSp macro="">
      <xdr:nvCxnSpPr>
        <xdr:cNvPr id="174" name="直線矢印コネクタ 173">
          <a:extLst>
            <a:ext uri="{FF2B5EF4-FFF2-40B4-BE49-F238E27FC236}">
              <a16:creationId xmlns:a16="http://schemas.microsoft.com/office/drawing/2014/main" id="{00000000-0008-0000-0100-0000AE000000}"/>
            </a:ext>
          </a:extLst>
        </xdr:cNvPr>
        <xdr:cNvCxnSpPr/>
      </xdr:nvCxnSpPr>
      <xdr:spPr>
        <a:xfrm flipH="1" flipV="1">
          <a:off x="4049091" y="26216742"/>
          <a:ext cx="10529" cy="1990396"/>
        </a:xfrm>
        <a:prstGeom prst="straightConnector1">
          <a:avLst/>
        </a:prstGeom>
        <a:ln w="25400">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1302203</xdr:colOff>
      <xdr:row>28</xdr:row>
      <xdr:rowOff>190501</xdr:rowOff>
    </xdr:from>
    <xdr:to>
      <xdr:col>0</xdr:col>
      <xdr:colOff>2188028</xdr:colOff>
      <xdr:row>29</xdr:row>
      <xdr:rowOff>9525</xdr:rowOff>
    </xdr:to>
    <xdr:sp macro="" textlink="">
      <xdr:nvSpPr>
        <xdr:cNvPr id="12" name="テキスト ボックス 11">
          <a:extLst>
            <a:ext uri="{FF2B5EF4-FFF2-40B4-BE49-F238E27FC236}">
              <a16:creationId xmlns:a16="http://schemas.microsoft.com/office/drawing/2014/main" id="{7C592B79-5ABC-6A44-4F57-DDD81CAA80B5}"/>
            </a:ext>
          </a:extLst>
        </xdr:cNvPr>
        <xdr:cNvSpPr txBox="1"/>
      </xdr:nvSpPr>
      <xdr:spPr>
        <a:xfrm>
          <a:off x="1302203" y="8191501"/>
          <a:ext cx="885825" cy="1047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650"/>
            <a:t>令和○年○月○日</a:t>
          </a:r>
        </a:p>
      </xdr:txBody>
    </xdr:sp>
    <xdr:clientData/>
  </xdr:twoCellAnchor>
  <xdr:twoCellAnchor>
    <xdr:from>
      <xdr:col>0</xdr:col>
      <xdr:colOff>3076575</xdr:colOff>
      <xdr:row>44</xdr:row>
      <xdr:rowOff>47625</xdr:rowOff>
    </xdr:from>
    <xdr:to>
      <xdr:col>0</xdr:col>
      <xdr:colOff>4562475</xdr:colOff>
      <xdr:row>44</xdr:row>
      <xdr:rowOff>171450</xdr:rowOff>
    </xdr:to>
    <xdr:sp macro="" textlink="">
      <xdr:nvSpPr>
        <xdr:cNvPr id="19" name="テキスト ボックス 18">
          <a:extLst>
            <a:ext uri="{FF2B5EF4-FFF2-40B4-BE49-F238E27FC236}">
              <a16:creationId xmlns:a16="http://schemas.microsoft.com/office/drawing/2014/main" id="{1EE08D8E-49F9-0D41-546D-B20137A6DC33}"/>
            </a:ext>
          </a:extLst>
        </xdr:cNvPr>
        <xdr:cNvSpPr txBox="1"/>
      </xdr:nvSpPr>
      <xdr:spPr>
        <a:xfrm>
          <a:off x="3076575" y="12620625"/>
          <a:ext cx="148590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t>令和○年○月○日～令和○年○月○日</a:t>
          </a:r>
        </a:p>
      </xdr:txBody>
    </xdr:sp>
    <xdr:clientData/>
  </xdr:twoCellAnchor>
  <xdr:twoCellAnchor>
    <xdr:from>
      <xdr:col>0</xdr:col>
      <xdr:colOff>3771900</xdr:colOff>
      <xdr:row>107</xdr:row>
      <xdr:rowOff>209549</xdr:rowOff>
    </xdr:from>
    <xdr:to>
      <xdr:col>0</xdr:col>
      <xdr:colOff>4591050</xdr:colOff>
      <xdr:row>108</xdr:row>
      <xdr:rowOff>95250</xdr:rowOff>
    </xdr:to>
    <xdr:sp macro="" textlink="">
      <xdr:nvSpPr>
        <xdr:cNvPr id="30" name="テキスト ボックス 29">
          <a:extLst>
            <a:ext uri="{FF2B5EF4-FFF2-40B4-BE49-F238E27FC236}">
              <a16:creationId xmlns:a16="http://schemas.microsoft.com/office/drawing/2014/main" id="{24887C07-AD31-4FD4-84FE-0DB7486F97B3}"/>
            </a:ext>
          </a:extLst>
        </xdr:cNvPr>
        <xdr:cNvSpPr txBox="1"/>
      </xdr:nvSpPr>
      <xdr:spPr>
        <a:xfrm>
          <a:off x="3771900" y="30784799"/>
          <a:ext cx="819150" cy="171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t>令和○年○月○日</a:t>
          </a:r>
        </a:p>
      </xdr:txBody>
    </xdr:sp>
    <xdr:clientData/>
  </xdr:twoCellAnchor>
  <xdr:twoCellAnchor>
    <xdr:from>
      <xdr:col>0</xdr:col>
      <xdr:colOff>1209675</xdr:colOff>
      <xdr:row>12</xdr:row>
      <xdr:rowOff>116886</xdr:rowOff>
    </xdr:from>
    <xdr:to>
      <xdr:col>0</xdr:col>
      <xdr:colOff>3483429</xdr:colOff>
      <xdr:row>13</xdr:row>
      <xdr:rowOff>27213</xdr:rowOff>
    </xdr:to>
    <xdr:sp macro="" textlink="">
      <xdr:nvSpPr>
        <xdr:cNvPr id="49" name="正方形/長方形 48">
          <a:extLst>
            <a:ext uri="{FF2B5EF4-FFF2-40B4-BE49-F238E27FC236}">
              <a16:creationId xmlns:a16="http://schemas.microsoft.com/office/drawing/2014/main" id="{044D085D-E8F8-4D4B-8872-AEDB6C276D6E}"/>
            </a:ext>
          </a:extLst>
        </xdr:cNvPr>
        <xdr:cNvSpPr/>
      </xdr:nvSpPr>
      <xdr:spPr>
        <a:xfrm>
          <a:off x="1209675" y="3545886"/>
          <a:ext cx="2273754" cy="196077"/>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5076825</xdr:colOff>
      <xdr:row>12</xdr:row>
      <xdr:rowOff>190501</xdr:rowOff>
    </xdr:from>
    <xdr:to>
      <xdr:col>0</xdr:col>
      <xdr:colOff>7332051</xdr:colOff>
      <xdr:row>15</xdr:row>
      <xdr:rowOff>114301</xdr:rowOff>
    </xdr:to>
    <xdr:sp macro="" textlink="">
      <xdr:nvSpPr>
        <xdr:cNvPr id="50" name="テキスト ボックス 49">
          <a:extLst>
            <a:ext uri="{FF2B5EF4-FFF2-40B4-BE49-F238E27FC236}">
              <a16:creationId xmlns:a16="http://schemas.microsoft.com/office/drawing/2014/main" id="{9247DB32-8723-4408-ACD7-6A345DD56DC9}"/>
            </a:ext>
          </a:extLst>
        </xdr:cNvPr>
        <xdr:cNvSpPr txBox="1"/>
      </xdr:nvSpPr>
      <xdr:spPr>
        <a:xfrm>
          <a:off x="5076825" y="3619501"/>
          <a:ext cx="2255226" cy="781050"/>
        </a:xfrm>
        <a:prstGeom prst="rect">
          <a:avLst/>
        </a:prstGeom>
        <a:noFill/>
        <a:ln w="25400"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rgbClr val="7030A0"/>
              </a:solidFill>
              <a:latin typeface="ＭＳ Ｐ明朝" panose="02020600040205080304" pitchFamily="18" charset="-128"/>
              <a:ea typeface="ＭＳ Ｐ明朝" panose="02020600040205080304" pitchFamily="18" charset="-128"/>
            </a:rPr>
            <a:t>・Ｖｅｒ１．０１で追加項目</a:t>
          </a:r>
          <a:endParaRPr kumimoji="1" lang="en-US" altLang="ja-JP" sz="1000" b="1">
            <a:solidFill>
              <a:srgbClr val="7030A0"/>
            </a:solidFill>
            <a:latin typeface="ＭＳ Ｐ明朝" panose="02020600040205080304" pitchFamily="18" charset="-128"/>
            <a:ea typeface="ＭＳ Ｐ明朝" panose="02020600040205080304" pitchFamily="18" charset="-128"/>
          </a:endParaRPr>
        </a:p>
        <a:p>
          <a:r>
            <a:rPr kumimoji="1" lang="ja-JP" altLang="en-US" sz="1000" b="1">
              <a:solidFill>
                <a:srgbClr val="7030A0"/>
              </a:solidFill>
              <a:effectLst/>
              <a:latin typeface="ＭＳ Ｐ明朝" panose="02020600040205080304" pitchFamily="18" charset="-128"/>
              <a:ea typeface="ＭＳ Ｐ明朝" panose="02020600040205080304" pitchFamily="18" charset="-128"/>
              <a:cs typeface="+mn-cs"/>
            </a:rPr>
            <a:t>　</a:t>
          </a:r>
          <a:r>
            <a:rPr kumimoji="1" lang="ja-JP" altLang="ja-JP" sz="1000" b="1">
              <a:solidFill>
                <a:srgbClr val="7030A0"/>
              </a:solidFill>
              <a:effectLst/>
              <a:latin typeface="+mn-lt"/>
              <a:ea typeface="+mn-ea"/>
              <a:cs typeface="+mn-cs"/>
            </a:rPr>
            <a:t>貴社</a:t>
          </a:r>
          <a:r>
            <a:rPr kumimoji="1" lang="ja-JP" altLang="en-US" sz="1000" b="1">
              <a:solidFill>
                <a:srgbClr val="7030A0"/>
              </a:solidFill>
              <a:effectLst/>
              <a:latin typeface="+mn-lt"/>
              <a:ea typeface="+mn-ea"/>
              <a:cs typeface="+mn-cs"/>
            </a:rPr>
            <a:t>のインボイス登録番号を入力してください。</a:t>
          </a:r>
          <a:endParaRPr kumimoji="1" lang="en-US" altLang="ja-JP" sz="1000" b="1">
            <a:solidFill>
              <a:srgbClr val="7030A0"/>
            </a:solidFill>
            <a:latin typeface="ＭＳ Ｐ明朝" panose="02020600040205080304" pitchFamily="18" charset="-128"/>
            <a:ea typeface="ＭＳ Ｐ明朝" panose="02020600040205080304" pitchFamily="18" charset="-128"/>
          </a:endParaRPr>
        </a:p>
        <a:p>
          <a:endParaRPr kumimoji="1" lang="ja-JP" altLang="en-US" sz="1000">
            <a:latin typeface="ＭＳ Ｐ明朝" panose="02020600040205080304" pitchFamily="18" charset="-128"/>
            <a:ea typeface="ＭＳ Ｐ明朝" panose="02020600040205080304" pitchFamily="18" charset="-128"/>
          </a:endParaRPr>
        </a:p>
      </xdr:txBody>
    </xdr:sp>
    <xdr:clientData/>
  </xdr:twoCellAnchor>
  <xdr:twoCellAnchor>
    <xdr:from>
      <xdr:col>0</xdr:col>
      <xdr:colOff>3483429</xdr:colOff>
      <xdr:row>12</xdr:row>
      <xdr:rowOff>214925</xdr:rowOff>
    </xdr:from>
    <xdr:to>
      <xdr:col>0</xdr:col>
      <xdr:colOff>5076825</xdr:colOff>
      <xdr:row>14</xdr:row>
      <xdr:rowOff>9526</xdr:rowOff>
    </xdr:to>
    <xdr:cxnSp macro="">
      <xdr:nvCxnSpPr>
        <xdr:cNvPr id="54" name="直線矢印コネクタ 53">
          <a:extLst>
            <a:ext uri="{FF2B5EF4-FFF2-40B4-BE49-F238E27FC236}">
              <a16:creationId xmlns:a16="http://schemas.microsoft.com/office/drawing/2014/main" id="{6DD6F29D-BB77-4F6C-BDFC-BB97C405BF1E}"/>
            </a:ext>
          </a:extLst>
        </xdr:cNvPr>
        <xdr:cNvCxnSpPr>
          <a:stCxn id="50" idx="1"/>
          <a:endCxn id="49" idx="3"/>
        </xdr:cNvCxnSpPr>
      </xdr:nvCxnSpPr>
      <xdr:spPr>
        <a:xfrm flipH="1" flipV="1">
          <a:off x="3483429" y="3643925"/>
          <a:ext cx="1593396" cy="366101"/>
        </a:xfrm>
        <a:prstGeom prst="straightConnector1">
          <a:avLst/>
        </a:prstGeom>
        <a:ln w="25400">
          <a:solidFill>
            <a:srgbClr val="7030A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4919524</xdr:colOff>
      <xdr:row>54</xdr:row>
      <xdr:rowOff>180975</xdr:rowOff>
    </xdr:from>
    <xdr:to>
      <xdr:col>0</xdr:col>
      <xdr:colOff>7439524</xdr:colOff>
      <xdr:row>57</xdr:row>
      <xdr:rowOff>190500</xdr:rowOff>
    </xdr:to>
    <xdr:sp macro="" textlink="">
      <xdr:nvSpPr>
        <xdr:cNvPr id="175" name="テキスト ボックス 174">
          <a:extLst>
            <a:ext uri="{FF2B5EF4-FFF2-40B4-BE49-F238E27FC236}">
              <a16:creationId xmlns:a16="http://schemas.microsoft.com/office/drawing/2014/main" id="{2183258D-CB72-4633-B9C1-5B88BCA1EC85}"/>
            </a:ext>
          </a:extLst>
        </xdr:cNvPr>
        <xdr:cNvSpPr txBox="1"/>
      </xdr:nvSpPr>
      <xdr:spPr>
        <a:xfrm>
          <a:off x="4919524" y="15611475"/>
          <a:ext cx="2520000" cy="866775"/>
        </a:xfrm>
        <a:prstGeom prst="rect">
          <a:avLst/>
        </a:prstGeom>
        <a:noFill/>
        <a:ln w="25400"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rgbClr val="7030A0"/>
              </a:solidFill>
              <a:latin typeface="ＭＳ Ｐ明朝" panose="02020600040205080304" pitchFamily="18" charset="-128"/>
              <a:ea typeface="ＭＳ Ｐ明朝" panose="02020600040205080304" pitchFamily="18" charset="-128"/>
            </a:rPr>
            <a:t>・消費税８％選択用の項目</a:t>
          </a:r>
          <a:endParaRPr kumimoji="1" lang="en-US" altLang="ja-JP" sz="1000" b="1">
            <a:solidFill>
              <a:srgbClr val="7030A0"/>
            </a:solidFill>
            <a:latin typeface="ＭＳ Ｐ明朝" panose="02020600040205080304" pitchFamily="18" charset="-128"/>
            <a:ea typeface="ＭＳ Ｐ明朝" panose="02020600040205080304" pitchFamily="18" charset="-128"/>
          </a:endParaRPr>
        </a:p>
        <a:p>
          <a:r>
            <a:rPr kumimoji="1" lang="ja-JP" altLang="en-US" sz="1000" b="1">
              <a:solidFill>
                <a:srgbClr val="7030A0"/>
              </a:solidFill>
              <a:latin typeface="ＭＳ Ｐ明朝" panose="02020600040205080304" pitchFamily="18" charset="-128"/>
              <a:ea typeface="ＭＳ Ｐ明朝" panose="02020600040205080304" pitchFamily="18" charset="-128"/>
            </a:rPr>
            <a:t>　∟</a:t>
          </a:r>
          <a:r>
            <a:rPr kumimoji="1" lang="ja-JP" altLang="en-US" sz="1000" b="1" baseline="0">
              <a:solidFill>
                <a:srgbClr val="7030A0"/>
              </a:solidFill>
              <a:latin typeface="ＭＳ Ｐ明朝" panose="02020600040205080304" pitchFamily="18" charset="-128"/>
              <a:ea typeface="ＭＳ Ｐ明朝" panose="02020600040205080304" pitchFamily="18" charset="-128"/>
            </a:rPr>
            <a:t> 欄内に</a:t>
          </a:r>
          <a:r>
            <a:rPr kumimoji="1" lang="en-US" altLang="ja-JP" sz="1000" b="1" baseline="0">
              <a:solidFill>
                <a:srgbClr val="7030A0"/>
              </a:solidFill>
              <a:latin typeface="ＭＳ Ｐ明朝" panose="02020600040205080304" pitchFamily="18" charset="-128"/>
              <a:ea typeface="ＭＳ Ｐ明朝" panose="02020600040205080304" pitchFamily="18" charset="-128"/>
            </a:rPr>
            <a:t>"*"</a:t>
          </a:r>
          <a:r>
            <a:rPr kumimoji="1" lang="ja-JP" altLang="en-US" sz="1000" b="1" baseline="0">
              <a:solidFill>
                <a:srgbClr val="7030A0"/>
              </a:solidFill>
              <a:latin typeface="ＭＳ Ｐ明朝" panose="02020600040205080304" pitchFamily="18" charset="-128"/>
              <a:ea typeface="ＭＳ Ｐ明朝" panose="02020600040205080304" pitchFamily="18" charset="-128"/>
            </a:rPr>
            <a:t>を選択する事で税８％の明細として処理します。</a:t>
          </a:r>
          <a:endParaRPr kumimoji="1" lang="en-US" altLang="ja-JP" sz="1000" b="1">
            <a:solidFill>
              <a:srgbClr val="7030A0"/>
            </a:solidFill>
            <a:latin typeface="ＭＳ Ｐ明朝" panose="02020600040205080304" pitchFamily="18" charset="-128"/>
            <a:ea typeface="ＭＳ Ｐ明朝" panose="02020600040205080304" pitchFamily="18" charset="-128"/>
          </a:endParaRPr>
        </a:p>
      </xdr:txBody>
    </xdr:sp>
    <xdr:clientData/>
  </xdr:twoCellAnchor>
  <xdr:twoCellAnchor>
    <xdr:from>
      <xdr:col>0</xdr:col>
      <xdr:colOff>2352675</xdr:colOff>
      <xdr:row>51</xdr:row>
      <xdr:rowOff>171450</xdr:rowOff>
    </xdr:from>
    <xdr:to>
      <xdr:col>0</xdr:col>
      <xdr:colOff>4895850</xdr:colOff>
      <xdr:row>54</xdr:row>
      <xdr:rowOff>190500</xdr:rowOff>
    </xdr:to>
    <xdr:cxnSp macro="">
      <xdr:nvCxnSpPr>
        <xdr:cNvPr id="176" name="直線矢印コネクタ 175">
          <a:extLst>
            <a:ext uri="{FF2B5EF4-FFF2-40B4-BE49-F238E27FC236}">
              <a16:creationId xmlns:a16="http://schemas.microsoft.com/office/drawing/2014/main" id="{77E9A729-C7D6-477F-BEA1-0241808CEAF0}"/>
            </a:ext>
          </a:extLst>
        </xdr:cNvPr>
        <xdr:cNvCxnSpPr/>
      </xdr:nvCxnSpPr>
      <xdr:spPr>
        <a:xfrm flipH="1" flipV="1">
          <a:off x="2352675" y="14744700"/>
          <a:ext cx="2543175" cy="876300"/>
        </a:xfrm>
        <a:prstGeom prst="straightConnector1">
          <a:avLst/>
        </a:prstGeom>
        <a:ln w="25400">
          <a:solidFill>
            <a:srgbClr val="7030A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3180523</xdr:colOff>
      <xdr:row>39</xdr:row>
      <xdr:rowOff>284165</xdr:rowOff>
    </xdr:from>
    <xdr:to>
      <xdr:col>0</xdr:col>
      <xdr:colOff>4581525</xdr:colOff>
      <xdr:row>40</xdr:row>
      <xdr:rowOff>190500</xdr:rowOff>
    </xdr:to>
    <xdr:sp macro="" textlink="">
      <xdr:nvSpPr>
        <xdr:cNvPr id="66" name="正方形/長方形 65">
          <a:extLst>
            <a:ext uri="{FF2B5EF4-FFF2-40B4-BE49-F238E27FC236}">
              <a16:creationId xmlns:a16="http://schemas.microsoft.com/office/drawing/2014/main" id="{00000000-0008-0000-0100-000042000000}"/>
            </a:ext>
          </a:extLst>
        </xdr:cNvPr>
        <xdr:cNvSpPr/>
      </xdr:nvSpPr>
      <xdr:spPr>
        <a:xfrm>
          <a:off x="3180523" y="11428415"/>
          <a:ext cx="1401002" cy="192085"/>
        </a:xfrm>
        <a:prstGeom prst="rect">
          <a:avLst/>
        </a:prstGeom>
        <a:noFill/>
        <a:ln w="254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5014774</xdr:colOff>
      <xdr:row>148</xdr:row>
      <xdr:rowOff>95250</xdr:rowOff>
    </xdr:from>
    <xdr:to>
      <xdr:col>0</xdr:col>
      <xdr:colOff>7258050</xdr:colOff>
      <xdr:row>151</xdr:row>
      <xdr:rowOff>104775</xdr:rowOff>
    </xdr:to>
    <xdr:sp macro="" textlink="">
      <xdr:nvSpPr>
        <xdr:cNvPr id="118" name="テキスト ボックス 117">
          <a:extLst>
            <a:ext uri="{FF2B5EF4-FFF2-40B4-BE49-F238E27FC236}">
              <a16:creationId xmlns:a16="http://schemas.microsoft.com/office/drawing/2014/main" id="{A6CFCE0E-A091-4490-8020-3DC878A896CA}"/>
            </a:ext>
          </a:extLst>
        </xdr:cNvPr>
        <xdr:cNvSpPr txBox="1"/>
      </xdr:nvSpPr>
      <xdr:spPr>
        <a:xfrm>
          <a:off x="5014774" y="42386250"/>
          <a:ext cx="2243276" cy="866775"/>
        </a:xfrm>
        <a:prstGeom prst="rect">
          <a:avLst/>
        </a:prstGeom>
        <a:noFill/>
        <a:ln w="25400"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rgbClr val="7030A0"/>
              </a:solidFill>
              <a:latin typeface="ＭＳ Ｐ明朝" panose="02020600040205080304" pitchFamily="18" charset="-128"/>
              <a:ea typeface="ＭＳ Ｐ明朝" panose="02020600040205080304" pitchFamily="18" charset="-128"/>
            </a:rPr>
            <a:t>・消費税８％選択用の項目</a:t>
          </a:r>
          <a:endParaRPr kumimoji="1" lang="en-US" altLang="ja-JP" sz="1000" b="1">
            <a:solidFill>
              <a:srgbClr val="7030A0"/>
            </a:solidFill>
            <a:latin typeface="ＭＳ Ｐ明朝" panose="02020600040205080304" pitchFamily="18" charset="-128"/>
            <a:ea typeface="ＭＳ Ｐ明朝" panose="02020600040205080304" pitchFamily="18" charset="-128"/>
          </a:endParaRPr>
        </a:p>
        <a:p>
          <a:r>
            <a:rPr kumimoji="1" lang="ja-JP" altLang="en-US" sz="1000" b="1">
              <a:solidFill>
                <a:srgbClr val="7030A0"/>
              </a:solidFill>
              <a:latin typeface="ＭＳ Ｐ明朝" panose="02020600040205080304" pitchFamily="18" charset="-128"/>
              <a:ea typeface="ＭＳ Ｐ明朝" panose="02020600040205080304" pitchFamily="18" charset="-128"/>
            </a:rPr>
            <a:t>　∟</a:t>
          </a:r>
          <a:r>
            <a:rPr kumimoji="1" lang="ja-JP" altLang="en-US" sz="1000" b="1" baseline="0">
              <a:solidFill>
                <a:srgbClr val="7030A0"/>
              </a:solidFill>
              <a:latin typeface="ＭＳ Ｐ明朝" panose="02020600040205080304" pitchFamily="18" charset="-128"/>
              <a:ea typeface="ＭＳ Ｐ明朝" panose="02020600040205080304" pitchFamily="18" charset="-128"/>
            </a:rPr>
            <a:t> 欄内に</a:t>
          </a:r>
          <a:r>
            <a:rPr kumimoji="1" lang="en-US" altLang="ja-JP" sz="1000" b="1" baseline="0">
              <a:solidFill>
                <a:srgbClr val="7030A0"/>
              </a:solidFill>
              <a:latin typeface="ＭＳ Ｐ明朝" panose="02020600040205080304" pitchFamily="18" charset="-128"/>
              <a:ea typeface="ＭＳ Ｐ明朝" panose="02020600040205080304" pitchFamily="18" charset="-128"/>
            </a:rPr>
            <a:t>"*"</a:t>
          </a:r>
          <a:r>
            <a:rPr kumimoji="1" lang="ja-JP" altLang="en-US" sz="1000" b="1" baseline="0">
              <a:solidFill>
                <a:srgbClr val="7030A0"/>
              </a:solidFill>
              <a:latin typeface="ＭＳ Ｐ明朝" panose="02020600040205080304" pitchFamily="18" charset="-128"/>
              <a:ea typeface="ＭＳ Ｐ明朝" panose="02020600040205080304" pitchFamily="18" charset="-128"/>
            </a:rPr>
            <a:t>を選択する事で税８％の明細として処理します。</a:t>
          </a:r>
          <a:endParaRPr kumimoji="1" lang="en-US" altLang="ja-JP" sz="1000" b="1">
            <a:solidFill>
              <a:srgbClr val="7030A0"/>
            </a:solidFill>
            <a:latin typeface="ＭＳ Ｐ明朝" panose="02020600040205080304" pitchFamily="18" charset="-128"/>
            <a:ea typeface="ＭＳ Ｐ明朝" panose="02020600040205080304" pitchFamily="18" charset="-128"/>
          </a:endParaRPr>
        </a:p>
      </xdr:txBody>
    </xdr:sp>
    <xdr:clientData/>
  </xdr:twoCellAnchor>
  <xdr:twoCellAnchor>
    <xdr:from>
      <xdr:col>0</xdr:col>
      <xdr:colOff>4038600</xdr:colOff>
      <xdr:row>147</xdr:row>
      <xdr:rowOff>0</xdr:rowOff>
    </xdr:from>
    <xdr:to>
      <xdr:col>0</xdr:col>
      <xdr:colOff>4991100</xdr:colOff>
      <xdr:row>148</xdr:row>
      <xdr:rowOff>104775</xdr:rowOff>
    </xdr:to>
    <xdr:cxnSp macro="">
      <xdr:nvCxnSpPr>
        <xdr:cNvPr id="121" name="直線矢印コネクタ 120">
          <a:extLst>
            <a:ext uri="{FF2B5EF4-FFF2-40B4-BE49-F238E27FC236}">
              <a16:creationId xmlns:a16="http://schemas.microsoft.com/office/drawing/2014/main" id="{583DED01-910D-4B22-8694-A0B114FDB41B}"/>
            </a:ext>
          </a:extLst>
        </xdr:cNvPr>
        <xdr:cNvCxnSpPr/>
      </xdr:nvCxnSpPr>
      <xdr:spPr>
        <a:xfrm flipH="1" flipV="1">
          <a:off x="4038600" y="42005250"/>
          <a:ext cx="952500" cy="390525"/>
        </a:xfrm>
        <a:prstGeom prst="straightConnector1">
          <a:avLst/>
        </a:prstGeom>
        <a:ln w="25400">
          <a:solidFill>
            <a:srgbClr val="7030A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4938574</xdr:colOff>
      <xdr:row>117</xdr:row>
      <xdr:rowOff>9525</xdr:rowOff>
    </xdr:from>
    <xdr:to>
      <xdr:col>0</xdr:col>
      <xdr:colOff>7458574</xdr:colOff>
      <xdr:row>120</xdr:row>
      <xdr:rowOff>19050</xdr:rowOff>
    </xdr:to>
    <xdr:sp macro="" textlink="">
      <xdr:nvSpPr>
        <xdr:cNvPr id="124" name="テキスト ボックス 123">
          <a:extLst>
            <a:ext uri="{FF2B5EF4-FFF2-40B4-BE49-F238E27FC236}">
              <a16:creationId xmlns:a16="http://schemas.microsoft.com/office/drawing/2014/main" id="{869CC3CF-73B5-4C45-A86D-61A5438A82A0}"/>
            </a:ext>
          </a:extLst>
        </xdr:cNvPr>
        <xdr:cNvSpPr txBox="1"/>
      </xdr:nvSpPr>
      <xdr:spPr>
        <a:xfrm>
          <a:off x="4938574" y="33442275"/>
          <a:ext cx="2520000" cy="866775"/>
        </a:xfrm>
        <a:prstGeom prst="rect">
          <a:avLst/>
        </a:prstGeom>
        <a:noFill/>
        <a:ln w="25400"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rgbClr val="7030A0"/>
              </a:solidFill>
              <a:latin typeface="ＭＳ Ｐ明朝" panose="02020600040205080304" pitchFamily="18" charset="-128"/>
              <a:ea typeface="ＭＳ Ｐ明朝" panose="02020600040205080304" pitchFamily="18" charset="-128"/>
            </a:rPr>
            <a:t>・消費税８％選択用の項目</a:t>
          </a:r>
          <a:endParaRPr kumimoji="1" lang="en-US" altLang="ja-JP" sz="1000" b="1">
            <a:solidFill>
              <a:srgbClr val="7030A0"/>
            </a:solidFill>
            <a:latin typeface="ＭＳ Ｐ明朝" panose="02020600040205080304" pitchFamily="18" charset="-128"/>
            <a:ea typeface="ＭＳ Ｐ明朝" panose="02020600040205080304" pitchFamily="18" charset="-128"/>
          </a:endParaRPr>
        </a:p>
        <a:p>
          <a:r>
            <a:rPr kumimoji="1" lang="ja-JP" altLang="en-US" sz="1000" b="1">
              <a:solidFill>
                <a:srgbClr val="7030A0"/>
              </a:solidFill>
              <a:latin typeface="ＭＳ Ｐ明朝" panose="02020600040205080304" pitchFamily="18" charset="-128"/>
              <a:ea typeface="ＭＳ Ｐ明朝" panose="02020600040205080304" pitchFamily="18" charset="-128"/>
            </a:rPr>
            <a:t>　∟</a:t>
          </a:r>
          <a:r>
            <a:rPr kumimoji="1" lang="ja-JP" altLang="en-US" sz="1000" b="1" baseline="0">
              <a:solidFill>
                <a:srgbClr val="7030A0"/>
              </a:solidFill>
              <a:latin typeface="ＭＳ Ｐ明朝" panose="02020600040205080304" pitchFamily="18" charset="-128"/>
              <a:ea typeface="ＭＳ Ｐ明朝" panose="02020600040205080304" pitchFamily="18" charset="-128"/>
            </a:rPr>
            <a:t> 欄内に</a:t>
          </a:r>
          <a:r>
            <a:rPr kumimoji="1" lang="en-US" altLang="ja-JP" sz="1000" b="1" baseline="0">
              <a:solidFill>
                <a:srgbClr val="7030A0"/>
              </a:solidFill>
              <a:latin typeface="ＭＳ Ｐ明朝" panose="02020600040205080304" pitchFamily="18" charset="-128"/>
              <a:ea typeface="ＭＳ Ｐ明朝" panose="02020600040205080304" pitchFamily="18" charset="-128"/>
            </a:rPr>
            <a:t>"*"</a:t>
          </a:r>
          <a:r>
            <a:rPr kumimoji="1" lang="ja-JP" altLang="en-US" sz="1000" b="1" baseline="0">
              <a:solidFill>
                <a:srgbClr val="7030A0"/>
              </a:solidFill>
              <a:latin typeface="ＭＳ Ｐ明朝" panose="02020600040205080304" pitchFamily="18" charset="-128"/>
              <a:ea typeface="ＭＳ Ｐ明朝" panose="02020600040205080304" pitchFamily="18" charset="-128"/>
            </a:rPr>
            <a:t>を選択する事で税８％の明細として処理します。</a:t>
          </a:r>
          <a:endParaRPr kumimoji="1" lang="en-US" altLang="ja-JP" sz="1000" b="1">
            <a:solidFill>
              <a:srgbClr val="7030A0"/>
            </a:solidFill>
            <a:latin typeface="ＭＳ Ｐ明朝" panose="02020600040205080304" pitchFamily="18" charset="-128"/>
            <a:ea typeface="ＭＳ Ｐ明朝" panose="02020600040205080304" pitchFamily="18" charset="-128"/>
          </a:endParaRPr>
        </a:p>
      </xdr:txBody>
    </xdr:sp>
    <xdr:clientData/>
  </xdr:twoCellAnchor>
  <xdr:twoCellAnchor>
    <xdr:from>
      <xdr:col>0</xdr:col>
      <xdr:colOff>2295525</xdr:colOff>
      <xdr:row>112</xdr:row>
      <xdr:rowOff>123825</xdr:rowOff>
    </xdr:from>
    <xdr:to>
      <xdr:col>0</xdr:col>
      <xdr:colOff>4914900</xdr:colOff>
      <xdr:row>117</xdr:row>
      <xdr:rowOff>19050</xdr:rowOff>
    </xdr:to>
    <xdr:cxnSp macro="">
      <xdr:nvCxnSpPr>
        <xdr:cNvPr id="125" name="直線矢印コネクタ 124">
          <a:extLst>
            <a:ext uri="{FF2B5EF4-FFF2-40B4-BE49-F238E27FC236}">
              <a16:creationId xmlns:a16="http://schemas.microsoft.com/office/drawing/2014/main" id="{D08A8449-E7CA-40D4-8937-4D0C89790E88}"/>
            </a:ext>
          </a:extLst>
        </xdr:cNvPr>
        <xdr:cNvCxnSpPr/>
      </xdr:nvCxnSpPr>
      <xdr:spPr>
        <a:xfrm flipH="1" flipV="1">
          <a:off x="2295525" y="32127825"/>
          <a:ext cx="2619375" cy="1323975"/>
        </a:xfrm>
        <a:prstGeom prst="straightConnector1">
          <a:avLst/>
        </a:prstGeom>
        <a:ln w="25400">
          <a:solidFill>
            <a:srgbClr val="7030A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5009873</xdr:colOff>
      <xdr:row>143</xdr:row>
      <xdr:rowOff>95250</xdr:rowOff>
    </xdr:from>
    <xdr:to>
      <xdr:col>0</xdr:col>
      <xdr:colOff>7258050</xdr:colOff>
      <xdr:row>144</xdr:row>
      <xdr:rowOff>123825</xdr:rowOff>
    </xdr:to>
    <xdr:sp macro="" textlink="">
      <xdr:nvSpPr>
        <xdr:cNvPr id="27" name="テキスト ボックス 26">
          <a:extLst>
            <a:ext uri="{FF2B5EF4-FFF2-40B4-BE49-F238E27FC236}">
              <a16:creationId xmlns:a16="http://schemas.microsoft.com/office/drawing/2014/main" id="{25C17B3B-3E0B-461E-BD70-CDF358DBCC4A}"/>
            </a:ext>
          </a:extLst>
        </xdr:cNvPr>
        <xdr:cNvSpPr txBox="1"/>
      </xdr:nvSpPr>
      <xdr:spPr>
        <a:xfrm>
          <a:off x="5009873" y="40957500"/>
          <a:ext cx="2248177" cy="314325"/>
        </a:xfrm>
        <a:prstGeom prst="rect">
          <a:avLst/>
        </a:prstGeom>
        <a:noFill/>
        <a:ln w="25400"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rgbClr val="7030A0"/>
              </a:solidFill>
              <a:latin typeface="ＭＳ Ｐ明朝" panose="02020600040205080304" pitchFamily="18" charset="-128"/>
              <a:ea typeface="ＭＳ Ｐ明朝" panose="02020600040205080304" pitchFamily="18" charset="-128"/>
            </a:rPr>
            <a:t>・インボイス登録番号を追加表記</a:t>
          </a:r>
          <a:endParaRPr kumimoji="1" lang="en-US" altLang="ja-JP" sz="1000" b="1">
            <a:solidFill>
              <a:srgbClr val="7030A0"/>
            </a:solidFill>
            <a:latin typeface="ＭＳ Ｐ明朝" panose="02020600040205080304" pitchFamily="18" charset="-128"/>
            <a:ea typeface="ＭＳ Ｐ明朝" panose="02020600040205080304" pitchFamily="18" charset="-128"/>
          </a:endParaRPr>
        </a:p>
      </xdr:txBody>
    </xdr:sp>
    <xdr:clientData/>
  </xdr:twoCellAnchor>
  <xdr:twoCellAnchor>
    <xdr:from>
      <xdr:col>0</xdr:col>
      <xdr:colOff>2438400</xdr:colOff>
      <xdr:row>141</xdr:row>
      <xdr:rowOff>104775</xdr:rowOff>
    </xdr:from>
    <xdr:to>
      <xdr:col>0</xdr:col>
      <xdr:colOff>4986199</xdr:colOff>
      <xdr:row>143</xdr:row>
      <xdr:rowOff>104775</xdr:rowOff>
    </xdr:to>
    <xdr:cxnSp macro="">
      <xdr:nvCxnSpPr>
        <xdr:cNvPr id="31" name="直線矢印コネクタ 30">
          <a:extLst>
            <a:ext uri="{FF2B5EF4-FFF2-40B4-BE49-F238E27FC236}">
              <a16:creationId xmlns:a16="http://schemas.microsoft.com/office/drawing/2014/main" id="{A3CCD23F-A6BB-4E07-9C0A-06F8082A4B7C}"/>
            </a:ext>
          </a:extLst>
        </xdr:cNvPr>
        <xdr:cNvCxnSpPr/>
      </xdr:nvCxnSpPr>
      <xdr:spPr>
        <a:xfrm flipH="1" flipV="1">
          <a:off x="2438400" y="40395525"/>
          <a:ext cx="2547799" cy="571500"/>
        </a:xfrm>
        <a:prstGeom prst="straightConnector1">
          <a:avLst/>
        </a:prstGeom>
        <a:ln w="25400">
          <a:solidFill>
            <a:srgbClr val="7030A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4886048</xdr:colOff>
      <xdr:row>42</xdr:row>
      <xdr:rowOff>47625</xdr:rowOff>
    </xdr:from>
    <xdr:to>
      <xdr:col>0</xdr:col>
      <xdr:colOff>7400925</xdr:colOff>
      <xdr:row>43</xdr:row>
      <xdr:rowOff>19050</xdr:rowOff>
    </xdr:to>
    <xdr:sp macro="" textlink="">
      <xdr:nvSpPr>
        <xdr:cNvPr id="36" name="テキスト ボックス 35">
          <a:extLst>
            <a:ext uri="{FF2B5EF4-FFF2-40B4-BE49-F238E27FC236}">
              <a16:creationId xmlns:a16="http://schemas.microsoft.com/office/drawing/2014/main" id="{00399887-5491-4E31-94BF-1239A977FC94}"/>
            </a:ext>
          </a:extLst>
        </xdr:cNvPr>
        <xdr:cNvSpPr txBox="1"/>
      </xdr:nvSpPr>
      <xdr:spPr>
        <a:xfrm>
          <a:off x="4886048" y="12049125"/>
          <a:ext cx="2514877" cy="257175"/>
        </a:xfrm>
        <a:prstGeom prst="rect">
          <a:avLst/>
        </a:prstGeom>
        <a:noFill/>
        <a:ln w="25400"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rgbClr val="7030A0"/>
              </a:solidFill>
              <a:latin typeface="ＭＳ Ｐ明朝" panose="02020600040205080304" pitchFamily="18" charset="-128"/>
              <a:ea typeface="ＭＳ Ｐ明朝" panose="02020600040205080304" pitchFamily="18" charset="-128"/>
            </a:rPr>
            <a:t>・インボイス登録番号を追加表記</a:t>
          </a:r>
          <a:endParaRPr kumimoji="1" lang="en-US" altLang="ja-JP" sz="1000" b="1">
            <a:solidFill>
              <a:srgbClr val="7030A0"/>
            </a:solidFill>
            <a:latin typeface="ＭＳ Ｐ明朝" panose="02020600040205080304" pitchFamily="18" charset="-128"/>
            <a:ea typeface="ＭＳ Ｐ明朝" panose="02020600040205080304" pitchFamily="18" charset="-128"/>
          </a:endParaRPr>
        </a:p>
      </xdr:txBody>
    </xdr:sp>
    <xdr:clientData/>
  </xdr:twoCellAnchor>
  <xdr:twoCellAnchor>
    <xdr:from>
      <xdr:col>0</xdr:col>
      <xdr:colOff>4562475</xdr:colOff>
      <xdr:row>42</xdr:row>
      <xdr:rowOff>57150</xdr:rowOff>
    </xdr:from>
    <xdr:to>
      <xdr:col>0</xdr:col>
      <xdr:colOff>4862374</xdr:colOff>
      <xdr:row>42</xdr:row>
      <xdr:rowOff>219075</xdr:rowOff>
    </xdr:to>
    <xdr:cxnSp macro="">
      <xdr:nvCxnSpPr>
        <xdr:cNvPr id="38" name="直線矢印コネクタ 37">
          <a:extLst>
            <a:ext uri="{FF2B5EF4-FFF2-40B4-BE49-F238E27FC236}">
              <a16:creationId xmlns:a16="http://schemas.microsoft.com/office/drawing/2014/main" id="{D4C54674-DCE4-4CB1-B1BF-53822B7A53F5}"/>
            </a:ext>
          </a:extLst>
        </xdr:cNvPr>
        <xdr:cNvCxnSpPr/>
      </xdr:nvCxnSpPr>
      <xdr:spPr>
        <a:xfrm flipH="1">
          <a:off x="4562475" y="12058650"/>
          <a:ext cx="299899" cy="161925"/>
        </a:xfrm>
        <a:prstGeom prst="straightConnector1">
          <a:avLst/>
        </a:prstGeom>
        <a:ln w="25400">
          <a:solidFill>
            <a:srgbClr val="7030A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3914775</xdr:colOff>
      <xdr:row>136</xdr:row>
      <xdr:rowOff>200024</xdr:rowOff>
    </xdr:from>
    <xdr:to>
      <xdr:col>0</xdr:col>
      <xdr:colOff>4733925</xdr:colOff>
      <xdr:row>137</xdr:row>
      <xdr:rowOff>85725</xdr:rowOff>
    </xdr:to>
    <xdr:sp macro="" textlink="">
      <xdr:nvSpPr>
        <xdr:cNvPr id="20" name="テキスト ボックス 19">
          <a:extLst>
            <a:ext uri="{FF2B5EF4-FFF2-40B4-BE49-F238E27FC236}">
              <a16:creationId xmlns:a16="http://schemas.microsoft.com/office/drawing/2014/main" id="{33E3856A-6F00-4988-9402-8BFE974295AB}"/>
            </a:ext>
          </a:extLst>
        </xdr:cNvPr>
        <xdr:cNvSpPr txBox="1"/>
      </xdr:nvSpPr>
      <xdr:spPr>
        <a:xfrm>
          <a:off x="3914775" y="39062024"/>
          <a:ext cx="819150" cy="171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t>令和○年○月○日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37</xdr:col>
      <xdr:colOff>85725</xdr:colOff>
      <xdr:row>31</xdr:row>
      <xdr:rowOff>38101</xdr:rowOff>
    </xdr:from>
    <xdr:to>
      <xdr:col>38</xdr:col>
      <xdr:colOff>66675</xdr:colOff>
      <xdr:row>33</xdr:row>
      <xdr:rowOff>1</xdr:rowOff>
    </xdr:to>
    <xdr:sp macro="" textlink="">
      <xdr:nvSpPr>
        <xdr:cNvPr id="3" name="右中かっこ 2">
          <a:extLst>
            <a:ext uri="{FF2B5EF4-FFF2-40B4-BE49-F238E27FC236}">
              <a16:creationId xmlns:a16="http://schemas.microsoft.com/office/drawing/2014/main" id="{7185724D-A1CF-73BD-0FE2-DBD6EDBC66DA}"/>
            </a:ext>
          </a:extLst>
        </xdr:cNvPr>
        <xdr:cNvSpPr/>
      </xdr:nvSpPr>
      <xdr:spPr>
        <a:xfrm>
          <a:off x="7134225" y="7324726"/>
          <a:ext cx="171450" cy="533400"/>
        </a:xfrm>
        <a:prstGeom prst="rightBrace">
          <a:avLst/>
        </a:prstGeom>
        <a:ln w="15875">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104775</xdr:colOff>
      <xdr:row>31</xdr:row>
      <xdr:rowOff>38101</xdr:rowOff>
    </xdr:from>
    <xdr:to>
      <xdr:col>53</xdr:col>
      <xdr:colOff>95250</xdr:colOff>
      <xdr:row>32</xdr:row>
      <xdr:rowOff>247651</xdr:rowOff>
    </xdr:to>
    <xdr:sp macro="" textlink="">
      <xdr:nvSpPr>
        <xdr:cNvPr id="4" name="テキスト ボックス 3">
          <a:extLst>
            <a:ext uri="{FF2B5EF4-FFF2-40B4-BE49-F238E27FC236}">
              <a16:creationId xmlns:a16="http://schemas.microsoft.com/office/drawing/2014/main" id="{0A74ED14-4C51-9611-0AFC-59F49325AC8A}"/>
            </a:ext>
          </a:extLst>
        </xdr:cNvPr>
        <xdr:cNvSpPr txBox="1"/>
      </xdr:nvSpPr>
      <xdr:spPr>
        <a:xfrm>
          <a:off x="7343775" y="7324726"/>
          <a:ext cx="2847975" cy="495300"/>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7030A0"/>
              </a:solidFill>
            </a:rPr>
            <a:t>Ver1.01:</a:t>
          </a:r>
          <a:r>
            <a:rPr kumimoji="1" lang="ja-JP" altLang="en-US" sz="1100" b="1">
              <a:solidFill>
                <a:srgbClr val="7030A0"/>
              </a:solidFill>
            </a:rPr>
            <a:t>　税率別に合計額を分けております。</a:t>
          </a:r>
          <a:endParaRPr kumimoji="1" lang="en-US" altLang="ja-JP" sz="1100" b="1">
            <a:solidFill>
              <a:srgbClr val="7030A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37</xdr:col>
      <xdr:colOff>104776</xdr:colOff>
      <xdr:row>37</xdr:row>
      <xdr:rowOff>28574</xdr:rowOff>
    </xdr:from>
    <xdr:to>
      <xdr:col>38</xdr:col>
      <xdr:colOff>66676</xdr:colOff>
      <xdr:row>40</xdr:row>
      <xdr:rowOff>247649</xdr:rowOff>
    </xdr:to>
    <xdr:sp macro="" textlink="">
      <xdr:nvSpPr>
        <xdr:cNvPr id="2" name="右中かっこ 1">
          <a:extLst>
            <a:ext uri="{FF2B5EF4-FFF2-40B4-BE49-F238E27FC236}">
              <a16:creationId xmlns:a16="http://schemas.microsoft.com/office/drawing/2014/main" id="{CF420E62-133B-4772-9854-AC02679A009C}"/>
            </a:ext>
          </a:extLst>
        </xdr:cNvPr>
        <xdr:cNvSpPr/>
      </xdr:nvSpPr>
      <xdr:spPr>
        <a:xfrm>
          <a:off x="7153276" y="9667874"/>
          <a:ext cx="152400" cy="1019175"/>
        </a:xfrm>
        <a:prstGeom prst="rightBrace">
          <a:avLst/>
        </a:prstGeom>
        <a:ln w="15875">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123825</xdr:colOff>
      <xdr:row>38</xdr:row>
      <xdr:rowOff>85725</xdr:rowOff>
    </xdr:from>
    <xdr:to>
      <xdr:col>53</xdr:col>
      <xdr:colOff>142875</xdr:colOff>
      <xdr:row>40</xdr:row>
      <xdr:rowOff>47625</xdr:rowOff>
    </xdr:to>
    <xdr:sp macro="" textlink="">
      <xdr:nvSpPr>
        <xdr:cNvPr id="3" name="テキスト ボックス 2">
          <a:extLst>
            <a:ext uri="{FF2B5EF4-FFF2-40B4-BE49-F238E27FC236}">
              <a16:creationId xmlns:a16="http://schemas.microsoft.com/office/drawing/2014/main" id="{2FB33D62-4B94-41E0-8B5A-92657F051CB9}"/>
            </a:ext>
          </a:extLst>
        </xdr:cNvPr>
        <xdr:cNvSpPr txBox="1"/>
      </xdr:nvSpPr>
      <xdr:spPr>
        <a:xfrm>
          <a:off x="7362825" y="9991725"/>
          <a:ext cx="2876550" cy="495300"/>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7030A0"/>
              </a:solidFill>
            </a:rPr>
            <a:t>Ver1.01:</a:t>
          </a:r>
          <a:r>
            <a:rPr kumimoji="1" lang="ja-JP" altLang="en-US" sz="1100" b="1">
              <a:solidFill>
                <a:srgbClr val="7030A0"/>
              </a:solidFill>
            </a:rPr>
            <a:t>　税率別に合計額を分けております。</a:t>
          </a:r>
          <a:endParaRPr kumimoji="1" lang="en-US" altLang="ja-JP" sz="1100" b="1">
            <a:solidFill>
              <a:srgbClr val="7030A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18</xdr:col>
      <xdr:colOff>171449</xdr:colOff>
      <xdr:row>0</xdr:row>
      <xdr:rowOff>47624</xdr:rowOff>
    </xdr:from>
    <xdr:to>
      <xdr:col>21</xdr:col>
      <xdr:colOff>28574</xdr:colOff>
      <xdr:row>1</xdr:row>
      <xdr:rowOff>219074</xdr:rowOff>
    </xdr:to>
    <xdr:sp macro="" textlink="">
      <xdr:nvSpPr>
        <xdr:cNvPr id="2" name="円/楕円 1">
          <a:extLst>
            <a:ext uri="{FF2B5EF4-FFF2-40B4-BE49-F238E27FC236}">
              <a16:creationId xmlns:a16="http://schemas.microsoft.com/office/drawing/2014/main" id="{00000000-0008-0000-0400-000002000000}"/>
            </a:ext>
          </a:extLst>
        </xdr:cNvPr>
        <xdr:cNvSpPr/>
      </xdr:nvSpPr>
      <xdr:spPr>
        <a:xfrm>
          <a:off x="3600449" y="47624"/>
          <a:ext cx="428625" cy="4095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7"/>
  <sheetViews>
    <sheetView tabSelected="1" view="pageBreakPreview" zoomScaleNormal="100" zoomScaleSheetLayoutView="100" workbookViewId="0"/>
  </sheetViews>
  <sheetFormatPr defaultRowHeight="22.5" customHeight="1"/>
  <cols>
    <col min="1" max="1" width="98.75" style="67" customWidth="1"/>
    <col min="2" max="16384" width="9" style="67"/>
  </cols>
  <sheetData>
    <row r="1" spans="1:1" ht="22.5" customHeight="1">
      <c r="A1" s="66" t="s">
        <v>108</v>
      </c>
    </row>
    <row r="4" spans="1:1" ht="22.5" customHeight="1">
      <c r="A4" s="67" t="s">
        <v>185</v>
      </c>
    </row>
    <row r="6" spans="1:1" ht="22.5" customHeight="1">
      <c r="A6" s="67" t="s">
        <v>187</v>
      </c>
    </row>
    <row r="7" spans="1:1" ht="22.5" customHeight="1">
      <c r="A7" s="67" t="s">
        <v>182</v>
      </c>
    </row>
    <row r="8" spans="1:1" ht="22.5" customHeight="1">
      <c r="A8" s="67" t="s">
        <v>125</v>
      </c>
    </row>
    <row r="10" spans="1:1" ht="22.5" customHeight="1">
      <c r="A10" s="67" t="s">
        <v>186</v>
      </c>
    </row>
    <row r="11" spans="1:1" ht="22.5" customHeight="1">
      <c r="A11" s="67" t="s">
        <v>104</v>
      </c>
    </row>
    <row r="13" spans="1:1" ht="22.5" customHeight="1">
      <c r="A13" s="67" t="s">
        <v>105</v>
      </c>
    </row>
    <row r="15" spans="1:1" ht="22.5" customHeight="1">
      <c r="A15" s="67" t="s">
        <v>126</v>
      </c>
    </row>
    <row r="16" spans="1:1" ht="22.5" customHeight="1">
      <c r="A16" s="67" t="s">
        <v>181</v>
      </c>
    </row>
    <row r="18" spans="1:1" ht="22.5" customHeight="1">
      <c r="A18" s="67" t="s">
        <v>106</v>
      </c>
    </row>
    <row r="20" spans="1:1" ht="22.5" customHeight="1">
      <c r="A20" s="67" t="s">
        <v>134</v>
      </c>
    </row>
    <row r="21" spans="1:1" ht="22.5" customHeight="1">
      <c r="A21" s="69" t="s">
        <v>123</v>
      </c>
    </row>
    <row r="23" spans="1:1" ht="22.5" customHeight="1">
      <c r="A23" s="67" t="s">
        <v>135</v>
      </c>
    </row>
    <row r="24" spans="1:1" ht="22.5" customHeight="1">
      <c r="A24" s="67" t="s">
        <v>127</v>
      </c>
    </row>
    <row r="26" spans="1:1" ht="22.5" customHeight="1">
      <c r="A26" s="67" t="s">
        <v>124</v>
      </c>
    </row>
    <row r="27" spans="1:1" ht="22.5" customHeight="1">
      <c r="A27" s="67" t="s">
        <v>107</v>
      </c>
    </row>
    <row r="28" spans="1:1" ht="22.5" customHeight="1">
      <c r="A28" s="67" t="s">
        <v>183</v>
      </c>
    </row>
    <row r="29" spans="1:1" ht="22.5" customHeight="1">
      <c r="A29" s="67" t="s">
        <v>184</v>
      </c>
    </row>
    <row r="31" spans="1:1" ht="22.5" customHeight="1">
      <c r="A31" s="67" t="s">
        <v>179</v>
      </c>
    </row>
    <row r="32" spans="1:1" ht="22.5" customHeight="1">
      <c r="A32" s="67" t="s">
        <v>180</v>
      </c>
    </row>
    <row r="34" spans="1:1" ht="22.5" customHeight="1">
      <c r="A34" s="67" t="s">
        <v>189</v>
      </c>
    </row>
    <row r="35" spans="1:1" ht="22.5" customHeight="1" thickBot="1">
      <c r="A35" s="67" t="s">
        <v>188</v>
      </c>
    </row>
    <row r="36" spans="1:1" ht="22.5" customHeight="1">
      <c r="A36" s="132"/>
    </row>
    <row r="37" spans="1:1" ht="22.5" customHeight="1">
      <c r="A37" s="135" t="s">
        <v>197</v>
      </c>
    </row>
    <row r="38" spans="1:1" ht="22.5" customHeight="1">
      <c r="A38" s="133" t="s">
        <v>209</v>
      </c>
    </row>
    <row r="39" spans="1:1" ht="22.5" customHeight="1">
      <c r="A39" s="133" t="s">
        <v>210</v>
      </c>
    </row>
    <row r="40" spans="1:1" ht="22.5" customHeight="1">
      <c r="A40" s="133" t="s">
        <v>216</v>
      </c>
    </row>
    <row r="41" spans="1:1" ht="22.5" customHeight="1">
      <c r="A41" s="133" t="s">
        <v>219</v>
      </c>
    </row>
    <row r="42" spans="1:1" ht="22.5" customHeight="1">
      <c r="A42" s="133" t="s">
        <v>220</v>
      </c>
    </row>
    <row r="43" spans="1:1" ht="22.5" customHeight="1">
      <c r="A43" s="133"/>
    </row>
    <row r="44" spans="1:1" ht="22.5" customHeight="1">
      <c r="A44" s="133"/>
    </row>
    <row r="45" spans="1:1" ht="22.5" customHeight="1">
      <c r="A45" s="133"/>
    </row>
    <row r="46" spans="1:1" ht="22.5" customHeight="1">
      <c r="A46" s="133"/>
    </row>
    <row r="47" spans="1:1" ht="22.5" customHeight="1">
      <c r="A47" s="133"/>
    </row>
    <row r="48" spans="1:1" ht="22.5" customHeight="1">
      <c r="A48" s="133"/>
    </row>
    <row r="49" spans="1:1" ht="22.5" customHeight="1">
      <c r="A49" s="133"/>
    </row>
    <row r="50" spans="1:1" ht="22.5" customHeight="1">
      <c r="A50" s="133"/>
    </row>
    <row r="51" spans="1:1" ht="22.5" customHeight="1">
      <c r="A51" s="133"/>
    </row>
    <row r="52" spans="1:1" ht="22.5" customHeight="1">
      <c r="A52" s="133"/>
    </row>
    <row r="53" spans="1:1" ht="22.5" customHeight="1">
      <c r="A53" s="133"/>
    </row>
    <row r="54" spans="1:1" ht="22.5" customHeight="1">
      <c r="A54" s="133"/>
    </row>
    <row r="55" spans="1:1" ht="22.5" customHeight="1">
      <c r="A55" s="133"/>
    </row>
    <row r="56" spans="1:1" ht="22.5" customHeight="1">
      <c r="A56" s="133"/>
    </row>
    <row r="57" spans="1:1" ht="22.5" customHeight="1">
      <c r="A57" s="133"/>
    </row>
    <row r="58" spans="1:1" ht="22.5" customHeight="1">
      <c r="A58" s="133"/>
    </row>
    <row r="59" spans="1:1" ht="22.5" customHeight="1">
      <c r="A59" s="133"/>
    </row>
    <row r="60" spans="1:1" ht="22.5" customHeight="1">
      <c r="A60" s="133"/>
    </row>
    <row r="61" spans="1:1" ht="22.5" customHeight="1">
      <c r="A61" s="133"/>
    </row>
    <row r="62" spans="1:1" ht="22.5" customHeight="1">
      <c r="A62" s="133"/>
    </row>
    <row r="63" spans="1:1" ht="22.5" customHeight="1">
      <c r="A63" s="133"/>
    </row>
    <row r="64" spans="1:1" ht="22.5" customHeight="1">
      <c r="A64" s="133"/>
    </row>
    <row r="65" spans="1:1" ht="22.5" customHeight="1">
      <c r="A65" s="133"/>
    </row>
    <row r="66" spans="1:1" ht="22.5" customHeight="1">
      <c r="A66" s="133"/>
    </row>
    <row r="67" spans="1:1" ht="22.5" customHeight="1" thickBot="1">
      <c r="A67" s="134"/>
    </row>
  </sheetData>
  <sheetProtection sheet="1" objects="1" scenarios="1"/>
  <phoneticPr fontId="2"/>
  <pageMargins left="0.70866141732283472" right="0.51181102362204722" top="1.1417322834645669" bottom="0.55118110236220474" header="0.31496062992125984" footer="0.31496062992125984"/>
  <pageSetup paperSize="9" orientation="portrait" r:id="rId1"/>
  <headerFooter>
    <oddFooter>&amp;R&amp;"ＭＳ Ｐ明朝,太字"&amp;8（株）マルゴ専用請求書様式（はじめに）</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66"/>
  <sheetViews>
    <sheetView view="pageBreakPreview" zoomScaleNormal="70" zoomScaleSheetLayoutView="100" workbookViewId="0">
      <selection activeCell="F6" sqref="F6"/>
    </sheetView>
  </sheetViews>
  <sheetFormatPr defaultRowHeight="22.5" customHeight="1"/>
  <cols>
    <col min="1" max="1" width="100" style="70" customWidth="1"/>
    <col min="2" max="2" width="9" style="70"/>
    <col min="3" max="5" width="6.25" style="70" customWidth="1"/>
    <col min="6" max="16384" width="9" style="70"/>
  </cols>
  <sheetData>
    <row r="1" spans="1:1" ht="22.5" customHeight="1">
      <c r="A1" s="68" t="s">
        <v>109</v>
      </c>
    </row>
    <row r="3" spans="1:1" ht="22.5" customHeight="1">
      <c r="A3" s="70" t="s">
        <v>112</v>
      </c>
    </row>
    <row r="4" spans="1:1" ht="22.5" customHeight="1">
      <c r="A4" s="70" t="s">
        <v>178</v>
      </c>
    </row>
    <row r="5" spans="1:1" ht="22.5" customHeight="1">
      <c r="A5" s="69" t="s">
        <v>136</v>
      </c>
    </row>
    <row r="6" spans="1:1" ht="22.5" customHeight="1">
      <c r="A6" s="69" t="s">
        <v>137</v>
      </c>
    </row>
    <row r="7" spans="1:1" ht="22.5" customHeight="1">
      <c r="A7" s="67" t="s">
        <v>110</v>
      </c>
    </row>
    <row r="8" spans="1:1" ht="22.5" customHeight="1">
      <c r="A8" s="67" t="s">
        <v>113</v>
      </c>
    </row>
    <row r="26" spans="1:1" ht="22.5" customHeight="1">
      <c r="A26" s="71"/>
    </row>
    <row r="34" spans="1:5" ht="22.5" customHeight="1">
      <c r="D34" s="125"/>
      <c r="E34" s="125"/>
    </row>
    <row r="36" spans="1:5" ht="22.5" customHeight="1">
      <c r="A36" s="69" t="s">
        <v>139</v>
      </c>
    </row>
    <row r="37" spans="1:5" ht="22.5" customHeight="1">
      <c r="A37" s="70" t="s">
        <v>140</v>
      </c>
    </row>
    <row r="38" spans="1:5" ht="22.5" customHeight="1">
      <c r="A38" s="70" t="s">
        <v>138</v>
      </c>
    </row>
    <row r="39" spans="1:5" ht="22.5" customHeight="1">
      <c r="A39" s="70" t="s">
        <v>115</v>
      </c>
    </row>
    <row r="69" spans="1:1" ht="22.5" customHeight="1">
      <c r="A69" s="69" t="s">
        <v>118</v>
      </c>
    </row>
    <row r="70" spans="1:1" ht="22.5" customHeight="1">
      <c r="A70" s="70" t="s">
        <v>114</v>
      </c>
    </row>
    <row r="71" spans="1:1" ht="22.5" customHeight="1">
      <c r="A71" s="70" t="s">
        <v>138</v>
      </c>
    </row>
    <row r="72" spans="1:1" ht="22.5" customHeight="1">
      <c r="A72" s="70" t="s">
        <v>177</v>
      </c>
    </row>
    <row r="73" spans="1:1" ht="22.5" customHeight="1">
      <c r="A73" s="70" t="s">
        <v>116</v>
      </c>
    </row>
    <row r="74" spans="1:1" ht="22.5" customHeight="1">
      <c r="A74" s="70" t="s">
        <v>115</v>
      </c>
    </row>
    <row r="102" spans="1:1" ht="22.5" customHeight="1">
      <c r="A102" s="69" t="s">
        <v>148</v>
      </c>
    </row>
    <row r="103" spans="1:1" ht="22.5" customHeight="1">
      <c r="A103" s="70" t="s">
        <v>149</v>
      </c>
    </row>
    <row r="104" spans="1:1" ht="22.5" customHeight="1">
      <c r="A104" s="70" t="s">
        <v>150</v>
      </c>
    </row>
    <row r="105" spans="1:1" ht="22.5" customHeight="1">
      <c r="A105" s="70" t="s">
        <v>151</v>
      </c>
    </row>
    <row r="106" spans="1:1" ht="22.5" customHeight="1">
      <c r="A106" s="70" t="s">
        <v>117</v>
      </c>
    </row>
    <row r="107" spans="1:1" ht="22.5" customHeight="1">
      <c r="A107" s="70" t="s">
        <v>115</v>
      </c>
    </row>
    <row r="135" spans="1:1" ht="22.5" customHeight="1">
      <c r="A135" s="69" t="s">
        <v>119</v>
      </c>
    </row>
    <row r="136" spans="1:1" ht="22.5" customHeight="1">
      <c r="A136" s="70" t="s">
        <v>120</v>
      </c>
    </row>
    <row r="163" spans="1:1" ht="22.5" customHeight="1">
      <c r="A163" s="69" t="s">
        <v>121</v>
      </c>
    </row>
    <row r="164" spans="1:1" ht="22.5" customHeight="1">
      <c r="A164" s="70" t="s">
        <v>152</v>
      </c>
    </row>
    <row r="165" spans="1:1" ht="22.5" customHeight="1">
      <c r="A165" s="70" t="s">
        <v>153</v>
      </c>
    </row>
    <row r="166" spans="1:1" ht="22.5" customHeight="1">
      <c r="A166" s="70" t="s">
        <v>122</v>
      </c>
    </row>
  </sheetData>
  <sheetProtection sheet="1" objects="1" scenarios="1"/>
  <phoneticPr fontId="2"/>
  <pageMargins left="0.63" right="0.31496062992125984" top="0.94488188976377963" bottom="0.55118110236220474" header="0.31496062992125984" footer="0.31496062992125984"/>
  <pageSetup paperSize="9" orientation="portrait" r:id="rId1"/>
  <headerFooter>
    <oddHeader xml:space="preserve">&amp;R&amp;"ＭＳ Ｐ明朝,太字"&amp;10&amp;P / &amp;N </oddHeader>
    <oddFooter>&amp;R&amp;"ＭＳ Ｐ明朝,太字"&amp;8（株）マルゴ専用請求書様式（記載要領）</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P43"/>
  <sheetViews>
    <sheetView showGridLines="0" view="pageBreakPreview" zoomScaleNormal="100" zoomScaleSheetLayoutView="100" workbookViewId="0">
      <selection sqref="A1:AC1"/>
    </sheetView>
  </sheetViews>
  <sheetFormatPr defaultColWidth="3.125" defaultRowHeight="19.5" customHeight="1"/>
  <cols>
    <col min="1" max="1" width="3" style="3" customWidth="1"/>
    <col min="2" max="8" width="3.125" style="3"/>
    <col min="9" max="9" width="3.125" style="3" customWidth="1"/>
    <col min="10" max="16384" width="3.125" style="3"/>
  </cols>
  <sheetData>
    <row r="1" spans="1:42" ht="19.5" customHeight="1">
      <c r="A1" s="201" t="s">
        <v>221</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
      <c r="AE1" s="2"/>
      <c r="AF1" s="2"/>
      <c r="AG1" s="2"/>
      <c r="AH1" s="2"/>
      <c r="AI1" s="2"/>
      <c r="AJ1" s="2"/>
      <c r="AK1" s="2"/>
      <c r="AL1" s="2"/>
      <c r="AM1" s="2"/>
      <c r="AN1" s="2"/>
      <c r="AO1" s="2"/>
      <c r="AP1" s="2"/>
    </row>
    <row r="3" spans="1:42" ht="19.5" customHeight="1">
      <c r="B3" s="4" t="s">
        <v>33</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row>
    <row r="4" spans="1:42" ht="19.5" customHeight="1">
      <c r="B4" s="180" t="s">
        <v>34</v>
      </c>
      <c r="C4" s="181"/>
      <c r="D4" s="181"/>
      <c r="E4" s="181"/>
      <c r="F4" s="181"/>
      <c r="G4" s="181"/>
      <c r="H4" s="182"/>
      <c r="I4" s="154"/>
      <c r="J4" s="155"/>
      <c r="K4" s="155"/>
      <c r="L4" s="155"/>
      <c r="M4" s="155"/>
      <c r="N4" s="155"/>
      <c r="O4" s="156"/>
    </row>
    <row r="5" spans="1:42" ht="19.5" customHeight="1">
      <c r="B5" s="6" t="s">
        <v>36</v>
      </c>
    </row>
    <row r="6" spans="1:42" ht="19.5" customHeight="1">
      <c r="B6" s="6" t="s">
        <v>35</v>
      </c>
    </row>
    <row r="8" spans="1:42" ht="19.5" customHeight="1">
      <c r="B8" s="131" t="s">
        <v>218</v>
      </c>
      <c r="C8" s="5"/>
      <c r="D8" s="5"/>
      <c r="E8" s="5"/>
      <c r="F8" s="5"/>
      <c r="G8" s="5"/>
      <c r="H8" s="5"/>
      <c r="I8" s="5"/>
      <c r="J8" s="5"/>
      <c r="K8" s="5"/>
      <c r="L8" s="5"/>
      <c r="M8" s="5"/>
      <c r="N8" s="5"/>
      <c r="O8" s="5"/>
      <c r="P8" s="130"/>
      <c r="Q8" s="5"/>
      <c r="R8" s="5"/>
      <c r="S8" s="5"/>
      <c r="T8" s="5"/>
      <c r="U8" s="5"/>
      <c r="V8" s="5"/>
      <c r="W8" s="131" t="s">
        <v>196</v>
      </c>
      <c r="X8" s="5"/>
      <c r="Y8" s="5"/>
      <c r="Z8" s="5"/>
      <c r="AA8" s="5"/>
      <c r="AB8" s="5"/>
      <c r="AC8" s="5"/>
      <c r="AD8" s="131"/>
      <c r="AE8" s="5"/>
      <c r="AF8" s="5"/>
      <c r="AG8" s="5"/>
      <c r="AH8" s="5"/>
      <c r="AI8" s="5"/>
      <c r="AJ8" s="5"/>
      <c r="AK8" s="5"/>
      <c r="AL8" s="5"/>
      <c r="AM8" s="5"/>
      <c r="AN8" s="5"/>
      <c r="AO8" s="5"/>
      <c r="AP8" s="5"/>
    </row>
    <row r="9" spans="1:42" ht="19.5" customHeight="1">
      <c r="B9" s="180" t="s">
        <v>192</v>
      </c>
      <c r="C9" s="181"/>
      <c r="D9" s="181"/>
      <c r="E9" s="181"/>
      <c r="F9" s="181"/>
      <c r="G9" s="181"/>
      <c r="H9" s="182"/>
      <c r="I9" s="154"/>
      <c r="J9" s="155"/>
      <c r="K9" s="155"/>
      <c r="L9" s="155"/>
      <c r="M9" s="155"/>
      <c r="N9" s="155"/>
      <c r="O9" s="155"/>
      <c r="P9" s="155"/>
      <c r="Q9" s="155"/>
      <c r="R9" s="155"/>
      <c r="S9" s="155"/>
      <c r="T9" s="155"/>
      <c r="U9" s="155"/>
      <c r="V9" s="156"/>
    </row>
    <row r="10" spans="1:42" ht="19.5" customHeight="1">
      <c r="B10" s="6" t="s">
        <v>36</v>
      </c>
    </row>
    <row r="11" spans="1:42" ht="19.5" customHeight="1">
      <c r="B11" s="6"/>
    </row>
    <row r="12" spans="1:42" ht="19.5" customHeight="1">
      <c r="B12" s="7" t="s">
        <v>37</v>
      </c>
    </row>
    <row r="13" spans="1:42" ht="19.5" customHeight="1">
      <c r="B13" s="180" t="s">
        <v>38</v>
      </c>
      <c r="C13" s="181"/>
      <c r="D13" s="181"/>
      <c r="E13" s="181"/>
      <c r="F13" s="181"/>
      <c r="G13" s="181"/>
      <c r="H13" s="182"/>
      <c r="I13" s="191"/>
      <c r="J13" s="192"/>
      <c r="K13" s="192"/>
      <c r="L13" s="192"/>
      <c r="M13" s="192"/>
      <c r="N13" s="192"/>
      <c r="O13" s="192"/>
      <c r="P13" s="192"/>
      <c r="Q13" s="192"/>
      <c r="R13" s="192"/>
      <c r="S13" s="192"/>
      <c r="T13" s="192"/>
      <c r="U13" s="192"/>
      <c r="V13" s="192"/>
      <c r="W13" s="192"/>
      <c r="X13" s="192"/>
      <c r="Y13" s="192"/>
      <c r="Z13" s="192"/>
      <c r="AA13" s="192"/>
      <c r="AB13" s="193"/>
      <c r="AC13" s="5"/>
      <c r="AD13" s="5"/>
      <c r="AE13" s="5"/>
      <c r="AF13" s="5"/>
      <c r="AG13" s="5"/>
    </row>
    <row r="14" spans="1:42" ht="19.5" customHeight="1">
      <c r="B14" s="180" t="s">
        <v>39</v>
      </c>
      <c r="C14" s="181"/>
      <c r="D14" s="181"/>
      <c r="E14" s="181"/>
      <c r="F14" s="181"/>
      <c r="G14" s="181"/>
      <c r="H14" s="182"/>
      <c r="I14" s="191"/>
      <c r="J14" s="192"/>
      <c r="K14" s="192"/>
      <c r="L14" s="192"/>
      <c r="M14" s="192"/>
      <c r="N14" s="192"/>
      <c r="O14" s="192"/>
      <c r="P14" s="192"/>
      <c r="Q14" s="192"/>
      <c r="R14" s="192"/>
      <c r="S14" s="192"/>
      <c r="T14" s="192"/>
      <c r="U14" s="192"/>
      <c r="V14" s="192"/>
      <c r="W14" s="192"/>
      <c r="X14" s="192"/>
      <c r="Y14" s="192"/>
      <c r="Z14" s="192"/>
      <c r="AA14" s="192"/>
      <c r="AB14" s="193"/>
      <c r="AC14" s="5"/>
      <c r="AD14" s="5"/>
      <c r="AE14" s="5"/>
      <c r="AF14" s="5"/>
      <c r="AG14" s="5"/>
    </row>
    <row r="15" spans="1:42" ht="19.5" customHeight="1">
      <c r="B15" s="180" t="s">
        <v>40</v>
      </c>
      <c r="C15" s="181"/>
      <c r="D15" s="181"/>
      <c r="E15" s="181"/>
      <c r="F15" s="181"/>
      <c r="G15" s="181"/>
      <c r="H15" s="182"/>
      <c r="I15" s="187"/>
      <c r="J15" s="185"/>
      <c r="K15" s="185"/>
      <c r="L15" s="8" t="s">
        <v>42</v>
      </c>
      <c r="M15" s="185"/>
      <c r="N15" s="185"/>
      <c r="O15" s="186"/>
    </row>
    <row r="16" spans="1:42" ht="19.5" customHeight="1">
      <c r="B16" s="180" t="s">
        <v>41</v>
      </c>
      <c r="C16" s="181"/>
      <c r="D16" s="181"/>
      <c r="E16" s="181"/>
      <c r="F16" s="181"/>
      <c r="G16" s="181"/>
      <c r="H16" s="182"/>
      <c r="I16" s="191"/>
      <c r="J16" s="192"/>
      <c r="K16" s="192"/>
      <c r="L16" s="192"/>
      <c r="M16" s="192"/>
      <c r="N16" s="192"/>
      <c r="O16" s="192"/>
      <c r="P16" s="192"/>
      <c r="Q16" s="192"/>
      <c r="R16" s="192"/>
      <c r="S16" s="192"/>
      <c r="T16" s="192"/>
      <c r="U16" s="192"/>
      <c r="V16" s="192"/>
      <c r="W16" s="192"/>
      <c r="X16" s="192"/>
      <c r="Y16" s="192"/>
      <c r="Z16" s="192"/>
      <c r="AA16" s="192"/>
      <c r="AB16" s="193"/>
      <c r="AC16" s="5"/>
      <c r="AD16" s="5"/>
      <c r="AE16" s="5"/>
      <c r="AF16" s="5"/>
      <c r="AG16" s="5"/>
    </row>
    <row r="17" spans="2:28" ht="19.5" customHeight="1">
      <c r="B17" s="6" t="s">
        <v>45</v>
      </c>
    </row>
    <row r="19" spans="2:28" ht="19.5" customHeight="1">
      <c r="B19" s="7" t="s">
        <v>44</v>
      </c>
    </row>
    <row r="20" spans="2:28" ht="19.5" customHeight="1">
      <c r="B20" s="180" t="s">
        <v>47</v>
      </c>
      <c r="C20" s="181"/>
      <c r="D20" s="181"/>
      <c r="E20" s="181"/>
      <c r="F20" s="181"/>
      <c r="G20" s="181"/>
      <c r="H20" s="182"/>
      <c r="I20" s="188"/>
      <c r="J20" s="189"/>
      <c r="K20" s="189"/>
      <c r="L20" s="189"/>
      <c r="M20" s="189"/>
      <c r="N20" s="189"/>
      <c r="O20" s="189"/>
      <c r="P20" s="189"/>
      <c r="Q20" s="189"/>
      <c r="R20" s="190"/>
      <c r="S20" s="5"/>
      <c r="T20" s="5"/>
    </row>
    <row r="21" spans="2:28" ht="19.5" customHeight="1">
      <c r="B21" s="180" t="s">
        <v>46</v>
      </c>
      <c r="C21" s="181"/>
      <c r="D21" s="181"/>
      <c r="E21" s="181"/>
      <c r="F21" s="181"/>
      <c r="G21" s="181"/>
      <c r="H21" s="182"/>
      <c r="I21" s="188"/>
      <c r="J21" s="189"/>
      <c r="K21" s="189"/>
      <c r="L21" s="189"/>
      <c r="M21" s="189"/>
      <c r="N21" s="189"/>
      <c r="O21" s="189"/>
      <c r="P21" s="189"/>
      <c r="Q21" s="189"/>
      <c r="R21" s="190"/>
      <c r="S21" s="5"/>
      <c r="T21" s="5"/>
    </row>
    <row r="22" spans="2:28" ht="19.5" customHeight="1">
      <c r="B22" s="6" t="s">
        <v>48</v>
      </c>
    </row>
    <row r="24" spans="2:28" ht="19.5" customHeight="1">
      <c r="B24" s="7" t="s">
        <v>49</v>
      </c>
    </row>
    <row r="25" spans="2:28" ht="19.5" customHeight="1">
      <c r="B25" s="180" t="s">
        <v>50</v>
      </c>
      <c r="C25" s="181"/>
      <c r="D25" s="181"/>
      <c r="E25" s="181"/>
      <c r="F25" s="181"/>
      <c r="G25" s="181"/>
      <c r="H25" s="182"/>
      <c r="I25" s="191"/>
      <c r="J25" s="192"/>
      <c r="K25" s="192"/>
      <c r="L25" s="192"/>
      <c r="M25" s="192"/>
      <c r="N25" s="192"/>
      <c r="O25" s="192"/>
      <c r="P25" s="192"/>
      <c r="Q25" s="192"/>
      <c r="R25" s="192"/>
      <c r="S25" s="192"/>
      <c r="T25" s="193"/>
    </row>
    <row r="26" spans="2:28" ht="19.5" customHeight="1">
      <c r="B26" s="180" t="s">
        <v>51</v>
      </c>
      <c r="C26" s="181"/>
      <c r="D26" s="181"/>
      <c r="E26" s="181"/>
      <c r="F26" s="181"/>
      <c r="G26" s="181"/>
      <c r="H26" s="182"/>
      <c r="I26" s="157"/>
      <c r="J26" s="158"/>
      <c r="K26" s="158"/>
      <c r="L26" s="159"/>
    </row>
    <row r="27" spans="2:28" ht="19.5" customHeight="1">
      <c r="B27" s="180" t="s">
        <v>57</v>
      </c>
      <c r="C27" s="181"/>
      <c r="D27" s="181"/>
      <c r="E27" s="181"/>
      <c r="F27" s="181"/>
      <c r="G27" s="181"/>
      <c r="H27" s="182"/>
      <c r="I27" s="191"/>
      <c r="J27" s="192"/>
      <c r="K27" s="192"/>
      <c r="L27" s="192"/>
      <c r="M27" s="192"/>
      <c r="N27" s="192"/>
      <c r="O27" s="192"/>
      <c r="P27" s="192"/>
      <c r="Q27" s="192"/>
      <c r="R27" s="192"/>
      <c r="S27" s="192"/>
      <c r="T27" s="193"/>
    </row>
    <row r="28" spans="2:28" ht="19.5" customHeight="1">
      <c r="B28" s="198" t="s">
        <v>58</v>
      </c>
      <c r="C28" s="199"/>
      <c r="D28" s="199"/>
      <c r="E28" s="199"/>
      <c r="F28" s="199"/>
      <c r="G28" s="199"/>
      <c r="H28" s="200"/>
      <c r="I28" s="157"/>
      <c r="J28" s="158"/>
      <c r="K28" s="159"/>
    </row>
    <row r="29" spans="2:28" ht="19.5" customHeight="1">
      <c r="B29" s="194" t="s">
        <v>52</v>
      </c>
      <c r="C29" s="194"/>
      <c r="D29" s="194"/>
      <c r="E29" s="194"/>
      <c r="F29" s="194"/>
      <c r="G29" s="194"/>
      <c r="H29" s="194"/>
      <c r="I29" s="202"/>
      <c r="J29" s="202"/>
      <c r="K29" s="202"/>
      <c r="L29" s="202"/>
    </row>
    <row r="30" spans="2:28" ht="19.5" customHeight="1">
      <c r="B30" s="194" t="s">
        <v>53</v>
      </c>
      <c r="C30" s="194"/>
      <c r="D30" s="194"/>
      <c r="E30" s="194"/>
      <c r="F30" s="194"/>
      <c r="G30" s="194"/>
      <c r="H30" s="194"/>
      <c r="I30" s="167"/>
      <c r="J30" s="168"/>
      <c r="K30" s="168"/>
      <c r="L30" s="168"/>
      <c r="M30" s="168"/>
      <c r="N30" s="168"/>
      <c r="O30" s="169"/>
    </row>
    <row r="31" spans="2:28" ht="19.5" customHeight="1">
      <c r="B31" s="194" t="s">
        <v>54</v>
      </c>
      <c r="C31" s="194"/>
      <c r="D31" s="194"/>
      <c r="E31" s="194"/>
      <c r="F31" s="194"/>
      <c r="G31" s="194"/>
      <c r="H31" s="194"/>
      <c r="I31" s="191"/>
      <c r="J31" s="192"/>
      <c r="K31" s="192"/>
      <c r="L31" s="192"/>
      <c r="M31" s="192"/>
      <c r="N31" s="192"/>
      <c r="O31" s="192"/>
      <c r="P31" s="192"/>
      <c r="Q31" s="192"/>
      <c r="R31" s="192"/>
      <c r="S31" s="192"/>
      <c r="T31" s="192"/>
      <c r="U31" s="192"/>
      <c r="V31" s="192"/>
      <c r="W31" s="192"/>
      <c r="X31" s="192"/>
      <c r="Y31" s="192"/>
      <c r="Z31" s="192"/>
      <c r="AA31" s="192"/>
      <c r="AB31" s="193"/>
    </row>
    <row r="32" spans="2:28" ht="19.5" customHeight="1">
      <c r="B32" s="194" t="s">
        <v>55</v>
      </c>
      <c r="C32" s="194"/>
      <c r="D32" s="194"/>
      <c r="E32" s="194"/>
      <c r="F32" s="194"/>
      <c r="G32" s="194"/>
      <c r="H32" s="194"/>
      <c r="I32" s="191"/>
      <c r="J32" s="192"/>
      <c r="K32" s="192"/>
      <c r="L32" s="192"/>
      <c r="M32" s="192"/>
      <c r="N32" s="192"/>
      <c r="O32" s="192"/>
      <c r="P32" s="192"/>
      <c r="Q32" s="192"/>
      <c r="R32" s="192"/>
      <c r="S32" s="192"/>
      <c r="T32" s="192"/>
      <c r="U32" s="192"/>
      <c r="V32" s="192"/>
      <c r="W32" s="192"/>
      <c r="X32" s="192"/>
      <c r="Y32" s="192"/>
      <c r="Z32" s="192"/>
      <c r="AA32" s="192"/>
      <c r="AB32" s="193"/>
    </row>
    <row r="33" spans="2:30" ht="19.5" customHeight="1">
      <c r="B33" s="6" t="s">
        <v>59</v>
      </c>
    </row>
    <row r="34" spans="2:30" ht="19.5" customHeight="1">
      <c r="B34" s="6" t="s">
        <v>60</v>
      </c>
    </row>
    <row r="35" spans="2:30" ht="19.5" customHeight="1">
      <c r="B35" s="6" t="s">
        <v>61</v>
      </c>
    </row>
    <row r="36" spans="2:30" ht="19.5" customHeight="1">
      <c r="B36" s="6"/>
    </row>
    <row r="37" spans="2:30" ht="19.5" customHeight="1">
      <c r="B37" s="7" t="s">
        <v>111</v>
      </c>
    </row>
    <row r="38" spans="2:30" ht="19.5" customHeight="1">
      <c r="B38" s="194" t="s">
        <v>66</v>
      </c>
      <c r="C38" s="194"/>
      <c r="D38" s="194"/>
      <c r="E38" s="194"/>
      <c r="F38" s="194"/>
      <c r="G38" s="194"/>
      <c r="H38" s="194"/>
      <c r="I38" s="195"/>
      <c r="J38" s="196"/>
      <c r="K38" s="196"/>
      <c r="L38" s="196"/>
      <c r="M38" s="196"/>
      <c r="N38" s="196"/>
      <c r="O38" s="197"/>
    </row>
    <row r="39" spans="2:30" ht="19.5" customHeight="1">
      <c r="B39" s="6"/>
    </row>
    <row r="40" spans="2:30" ht="19.5" customHeight="1">
      <c r="B40" s="7" t="s">
        <v>62</v>
      </c>
    </row>
    <row r="41" spans="2:30" ht="19.5" customHeight="1">
      <c r="B41" s="180" t="s">
        <v>63</v>
      </c>
      <c r="C41" s="181"/>
      <c r="D41" s="181"/>
      <c r="E41" s="181"/>
      <c r="F41" s="181"/>
      <c r="G41" s="181"/>
      <c r="H41" s="182"/>
      <c r="I41" s="183">
        <v>10</v>
      </c>
      <c r="J41" s="184"/>
      <c r="K41" s="9" t="s">
        <v>64</v>
      </c>
    </row>
    <row r="42" spans="2:30" ht="19.5" customHeight="1">
      <c r="B42" s="150" t="s">
        <v>65</v>
      </c>
    </row>
    <row r="43" spans="2:30" ht="19.5" customHeight="1">
      <c r="B43" s="149" t="s">
        <v>198</v>
      </c>
      <c r="W43" s="131" t="s">
        <v>196</v>
      </c>
      <c r="X43" s="131"/>
      <c r="AD43" s="131"/>
    </row>
  </sheetData>
  <sheetProtection sheet="1" objects="1" scenarios="1"/>
  <protectedRanges>
    <protectedRange sqref="I4:O4 M15 I13:I16 I20:I21 I25 I26:L26 I27 I28:K28 I29 I30:O30 I31:I32 I38 I41 I9:V9" name="基本情報"/>
  </protectedRanges>
  <mergeCells count="33">
    <mergeCell ref="I13:AB13"/>
    <mergeCell ref="I14:AB14"/>
    <mergeCell ref="A1:AC1"/>
    <mergeCell ref="B29:H29"/>
    <mergeCell ref="I29:L29"/>
    <mergeCell ref="B4:H4"/>
    <mergeCell ref="B20:H20"/>
    <mergeCell ref="B13:H13"/>
    <mergeCell ref="B14:H14"/>
    <mergeCell ref="B9:H9"/>
    <mergeCell ref="I31:AB31"/>
    <mergeCell ref="B25:H25"/>
    <mergeCell ref="B26:H26"/>
    <mergeCell ref="B27:H27"/>
    <mergeCell ref="B28:H28"/>
    <mergeCell ref="I25:T25"/>
    <mergeCell ref="I27:T27"/>
    <mergeCell ref="B41:H41"/>
    <mergeCell ref="I41:J41"/>
    <mergeCell ref="M15:O15"/>
    <mergeCell ref="I15:K15"/>
    <mergeCell ref="B21:H21"/>
    <mergeCell ref="I20:R20"/>
    <mergeCell ref="I21:R21"/>
    <mergeCell ref="B16:H16"/>
    <mergeCell ref="I16:AB16"/>
    <mergeCell ref="B32:H32"/>
    <mergeCell ref="I32:AB32"/>
    <mergeCell ref="B15:H15"/>
    <mergeCell ref="B38:H38"/>
    <mergeCell ref="I38:O38"/>
    <mergeCell ref="B30:H30"/>
    <mergeCell ref="B31:H31"/>
  </mergeCells>
  <phoneticPr fontId="2"/>
  <dataValidations count="3">
    <dataValidation type="textLength" operator="equal" allowBlank="1" showInputMessage="1" showErrorMessage="1" sqref="I4:O4 I9:V9 I26:L26 I28:K28 I30:O30" xr:uid="{7EAE04DC-6A9A-4E2D-96DE-0667D9B0B3F7}">
      <formula1>1</formula1>
    </dataValidation>
    <dataValidation type="textLength" operator="equal" allowBlank="1" showInputMessage="1" showErrorMessage="1" error="数値３桁で入力" sqref="I15:K15" xr:uid="{E4500019-8B00-4327-80FF-C33DB5B210CC}">
      <formula1>3</formula1>
    </dataValidation>
    <dataValidation type="textLength" operator="equal" allowBlank="1" showInputMessage="1" showErrorMessage="1" error="数値４桁で入力" sqref="M15:O15" xr:uid="{A3A0E8CA-3A90-4609-AB1C-AD04C7B9F539}">
      <formula1>4</formula1>
    </dataValidation>
  </dataValidations>
  <pageMargins left="0.70866141732283472" right="0.51181102362204722" top="0.35433070866141736"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Y47"/>
  <sheetViews>
    <sheetView showGridLines="0" showZeros="0" view="pageBreakPreview" zoomScaleNormal="100" zoomScaleSheetLayoutView="100" workbookViewId="0"/>
  </sheetViews>
  <sheetFormatPr defaultColWidth="2.5" defaultRowHeight="18.75" customHeight="1"/>
  <cols>
    <col min="1" max="1" width="2.5" style="10" customWidth="1"/>
    <col min="2" max="4" width="2.5" style="10"/>
    <col min="5" max="11" width="2.5" style="10" customWidth="1"/>
    <col min="12" max="16" width="2.5" style="10"/>
    <col min="17" max="19" width="2.5" style="10" customWidth="1"/>
    <col min="20" max="25" width="2.5" style="10"/>
    <col min="26" max="40" width="2.5" style="10" customWidth="1"/>
    <col min="41" max="16384" width="2.5" style="10"/>
  </cols>
  <sheetData>
    <row r="1" spans="1:56" ht="18.75" customHeight="1">
      <c r="N1" s="203" t="s">
        <v>128</v>
      </c>
      <c r="O1" s="203"/>
      <c r="P1" s="203"/>
      <c r="Q1" s="203"/>
      <c r="R1" s="203"/>
      <c r="S1" s="203"/>
      <c r="T1" s="203"/>
      <c r="U1" s="203"/>
      <c r="V1" s="203"/>
      <c r="W1" s="203"/>
      <c r="X1" s="203"/>
      <c r="Z1" s="205" t="s">
        <v>21</v>
      </c>
      <c r="AA1" s="205"/>
      <c r="AB1" s="205"/>
      <c r="AC1" s="205"/>
      <c r="AD1" s="205"/>
      <c r="AE1" s="206">
        <f>基本情報!I38</f>
        <v>0</v>
      </c>
      <c r="AF1" s="206"/>
      <c r="AG1" s="206"/>
      <c r="AH1" s="206"/>
      <c r="AI1" s="206"/>
      <c r="AJ1" s="206"/>
      <c r="AK1" s="206"/>
      <c r="AV1" s="11"/>
      <c r="AW1" s="12"/>
      <c r="AX1" s="12"/>
      <c r="AY1" s="12"/>
      <c r="AZ1" s="12"/>
      <c r="BA1" s="12"/>
      <c r="BB1" s="12"/>
      <c r="BC1" s="12"/>
    </row>
    <row r="2" spans="1:56" ht="18.75" customHeight="1" thickBot="1">
      <c r="B2" s="13"/>
      <c r="C2" s="13"/>
      <c r="D2" s="13"/>
      <c r="E2" s="13"/>
      <c r="F2" s="13"/>
      <c r="G2" s="13"/>
      <c r="H2" s="13"/>
      <c r="I2" s="13"/>
      <c r="J2" s="13"/>
      <c r="K2" s="13"/>
      <c r="L2" s="13"/>
      <c r="M2" s="13"/>
      <c r="N2" s="204"/>
      <c r="O2" s="204"/>
      <c r="P2" s="204"/>
      <c r="Q2" s="204"/>
      <c r="R2" s="204"/>
      <c r="S2" s="204"/>
      <c r="T2" s="204"/>
      <c r="U2" s="204"/>
      <c r="V2" s="204"/>
      <c r="W2" s="204"/>
      <c r="X2" s="204"/>
      <c r="AB2" s="1"/>
      <c r="AC2" s="1"/>
      <c r="AD2" s="1"/>
      <c r="AE2" s="1"/>
      <c r="AF2" s="1"/>
      <c r="AG2" s="1"/>
      <c r="AH2" s="14"/>
      <c r="AI2" s="14"/>
      <c r="AJ2" s="14"/>
      <c r="AK2" s="14"/>
      <c r="AL2" s="14"/>
      <c r="AM2" s="14"/>
      <c r="AN2" s="14"/>
      <c r="AO2" s="1"/>
      <c r="AP2" s="1"/>
      <c r="AQ2" s="1"/>
      <c r="AR2" s="1"/>
      <c r="AS2" s="1"/>
      <c r="AT2" s="1"/>
      <c r="AU2" s="15"/>
      <c r="AV2" s="1"/>
      <c r="AW2" s="1"/>
      <c r="AX2" s="1"/>
      <c r="AY2" s="1"/>
      <c r="AZ2" s="1"/>
      <c r="BA2" s="1"/>
      <c r="BB2" s="1"/>
      <c r="BC2" s="1"/>
      <c r="BD2" s="1"/>
    </row>
    <row r="3" spans="1:56" ht="18.75" customHeight="1" thickTop="1">
      <c r="AL3" s="16"/>
      <c r="AM3" s="16"/>
      <c r="AN3" s="16"/>
      <c r="AO3" s="16"/>
      <c r="AP3" s="1"/>
      <c r="AQ3" s="1"/>
      <c r="AR3" s="1"/>
      <c r="AS3" s="1"/>
      <c r="AT3" s="1"/>
      <c r="AU3" s="1"/>
      <c r="AV3" s="1"/>
      <c r="AW3" s="1"/>
      <c r="AX3" s="1"/>
      <c r="AY3" s="1"/>
      <c r="AZ3" s="1"/>
      <c r="BA3" s="1"/>
      <c r="BB3" s="1"/>
      <c r="BC3" s="1"/>
      <c r="BD3" s="1"/>
    </row>
    <row r="4" spans="1:56" ht="18.75" customHeight="1">
      <c r="B4" s="207" t="s">
        <v>14</v>
      </c>
      <c r="C4" s="207"/>
      <c r="D4" s="207"/>
      <c r="E4" s="207"/>
      <c r="F4" s="207"/>
      <c r="G4" s="207"/>
      <c r="H4" s="207"/>
      <c r="I4" s="207"/>
      <c r="J4" s="207"/>
      <c r="K4" s="207"/>
      <c r="L4" s="207"/>
      <c r="M4" s="1"/>
      <c r="Z4" s="17"/>
      <c r="AA4" s="17"/>
      <c r="AB4" s="17"/>
      <c r="AC4" s="17"/>
      <c r="AD4" s="18"/>
      <c r="AE4" s="18"/>
      <c r="AF4" s="18"/>
      <c r="AG4" s="18"/>
      <c r="AH4" s="18"/>
      <c r="AI4" s="18"/>
      <c r="AJ4" s="18"/>
      <c r="AK4" s="19"/>
      <c r="AL4" s="19"/>
      <c r="AM4" s="19"/>
      <c r="AN4" s="19"/>
      <c r="AO4" s="19"/>
      <c r="AP4" s="19"/>
      <c r="AQ4" s="19"/>
      <c r="AR4" s="19"/>
      <c r="AS4" s="19"/>
      <c r="AT4" s="19"/>
      <c r="AU4" s="19"/>
      <c r="AV4" s="19"/>
      <c r="AW4" s="19"/>
      <c r="AX4" s="19"/>
      <c r="AY4" s="19"/>
      <c r="AZ4" s="19"/>
      <c r="BA4" s="19"/>
      <c r="BB4" s="19"/>
      <c r="BC4" s="19"/>
      <c r="BD4" s="19"/>
    </row>
    <row r="5" spans="1:56" s="17" customFormat="1" ht="18.75" customHeight="1">
      <c r="L5" s="1"/>
      <c r="M5" s="1"/>
      <c r="U5" s="208" t="s">
        <v>3</v>
      </c>
      <c r="V5" s="208"/>
      <c r="W5" s="208"/>
      <c r="X5" s="208"/>
      <c r="Y5" s="208"/>
      <c r="Z5" s="75">
        <f>基本情報!$I$4</f>
        <v>0</v>
      </c>
      <c r="AA5" s="75">
        <f>基本情報!$J$4</f>
        <v>0</v>
      </c>
      <c r="AB5" s="75">
        <f>基本情報!$K$4</f>
        <v>0</v>
      </c>
      <c r="AC5" s="75">
        <f>基本情報!$L$4</f>
        <v>0</v>
      </c>
      <c r="AD5" s="75">
        <f>基本情報!$M$4</f>
        <v>0</v>
      </c>
      <c r="AE5" s="75">
        <f>基本情報!$N$4</f>
        <v>0</v>
      </c>
      <c r="AF5" s="75">
        <f>基本情報!$O$4</f>
        <v>0</v>
      </c>
      <c r="AH5" s="10"/>
      <c r="AI5" s="10"/>
      <c r="AJ5" s="10"/>
      <c r="BD5" s="19"/>
    </row>
    <row r="6" spans="1:56" ht="18.75" customHeight="1">
      <c r="Q6" s="20"/>
      <c r="U6" s="213" t="s">
        <v>192</v>
      </c>
      <c r="V6" s="213"/>
      <c r="W6" s="213"/>
      <c r="X6" s="128">
        <f>基本情報!I9</f>
        <v>0</v>
      </c>
      <c r="Y6" s="129">
        <f>基本情報!J9</f>
        <v>0</v>
      </c>
      <c r="Z6" s="129">
        <f>基本情報!K9</f>
        <v>0</v>
      </c>
      <c r="AA6" s="129">
        <f>基本情報!L9</f>
        <v>0</v>
      </c>
      <c r="AB6" s="129">
        <f>基本情報!M9</f>
        <v>0</v>
      </c>
      <c r="AC6" s="129">
        <f>基本情報!N9</f>
        <v>0</v>
      </c>
      <c r="AD6" s="129">
        <f>基本情報!O9</f>
        <v>0</v>
      </c>
      <c r="AE6" s="129">
        <f>基本情報!P9</f>
        <v>0</v>
      </c>
      <c r="AF6" s="129">
        <f>基本情報!Q9</f>
        <v>0</v>
      </c>
      <c r="AG6" s="129">
        <f>基本情報!R9</f>
        <v>0</v>
      </c>
      <c r="AH6" s="129">
        <f>基本情報!S9</f>
        <v>0</v>
      </c>
      <c r="AI6" s="129">
        <f>基本情報!T9</f>
        <v>0</v>
      </c>
      <c r="AJ6" s="129">
        <f>基本情報!U9</f>
        <v>0</v>
      </c>
      <c r="AK6" s="129">
        <f>基本情報!V9</f>
        <v>0</v>
      </c>
      <c r="BD6" s="17"/>
    </row>
    <row r="7" spans="1:56" ht="18.75" customHeight="1" thickBot="1">
      <c r="A7" s="216" t="s">
        <v>158</v>
      </c>
      <c r="B7" s="216"/>
      <c r="C7" s="216"/>
      <c r="D7" s="216"/>
      <c r="E7" s="216"/>
      <c r="F7" s="216"/>
      <c r="G7" s="216"/>
      <c r="H7" s="217">
        <f>AF22</f>
        <v>0</v>
      </c>
      <c r="I7" s="217"/>
      <c r="J7" s="217"/>
      <c r="K7" s="217"/>
      <c r="L7" s="217"/>
      <c r="M7" s="217"/>
      <c r="N7" s="217"/>
      <c r="O7" s="217"/>
      <c r="P7" s="217"/>
      <c r="S7" s="23"/>
      <c r="U7" s="121" t="s">
        <v>22</v>
      </c>
      <c r="V7" s="121"/>
      <c r="W7" s="121"/>
      <c r="X7" s="121"/>
      <c r="Y7" s="209">
        <f>基本情報!I13</f>
        <v>0</v>
      </c>
      <c r="Z7" s="209"/>
      <c r="AA7" s="209"/>
      <c r="AB7" s="209"/>
      <c r="AC7" s="209"/>
      <c r="AD7" s="209"/>
      <c r="AE7" s="209"/>
      <c r="AF7" s="209"/>
      <c r="AG7" s="209"/>
      <c r="AH7" s="209"/>
      <c r="AI7" s="209"/>
      <c r="AJ7" s="21"/>
      <c r="AK7" s="22"/>
      <c r="BD7" s="17"/>
    </row>
    <row r="8" spans="1:56" ht="11.25" customHeight="1">
      <c r="S8" s="23"/>
      <c r="W8" s="24"/>
      <c r="X8" s="24"/>
      <c r="Y8" s="24"/>
      <c r="Z8" s="24"/>
      <c r="AA8" s="24"/>
      <c r="AB8" s="24"/>
      <c r="AC8" s="24"/>
      <c r="AD8" s="24"/>
      <c r="AE8" s="24"/>
      <c r="AF8" s="24"/>
      <c r="AG8" s="24"/>
      <c r="AH8" s="24"/>
      <c r="AI8" s="24"/>
      <c r="AJ8" s="24"/>
      <c r="AK8" s="24"/>
      <c r="BD8" s="17"/>
    </row>
    <row r="9" spans="1:56" ht="18.75" customHeight="1">
      <c r="E9" s="218"/>
      <c r="F9" s="218"/>
      <c r="G9" s="218"/>
      <c r="H9" s="218"/>
      <c r="I9" s="218"/>
      <c r="J9" s="218"/>
      <c r="K9" s="218"/>
      <c r="L9" s="218"/>
      <c r="M9" s="218"/>
      <c r="N9" s="218"/>
      <c r="O9" s="218"/>
      <c r="P9" s="218"/>
      <c r="Q9" s="218"/>
      <c r="S9" s="23"/>
      <c r="U9" s="214" t="s">
        <v>193</v>
      </c>
      <c r="V9" s="214"/>
      <c r="W9" s="214"/>
      <c r="X9" s="214"/>
      <c r="Y9" s="25"/>
      <c r="Z9" s="25"/>
      <c r="AA9" s="25"/>
      <c r="AB9" s="25"/>
      <c r="AC9" s="25"/>
      <c r="AD9" s="25"/>
      <c r="AE9" s="25"/>
      <c r="AF9" s="25"/>
      <c r="AG9" s="25"/>
      <c r="AH9" s="25"/>
      <c r="AI9" s="25"/>
      <c r="AJ9" s="25"/>
      <c r="AK9" s="25"/>
      <c r="BD9" s="17"/>
    </row>
    <row r="10" spans="1:56" ht="18.75" customHeight="1">
      <c r="A10" s="211" t="s">
        <v>16</v>
      </c>
      <c r="B10" s="211"/>
      <c r="C10" s="211"/>
      <c r="D10" s="211"/>
      <c r="E10" s="219"/>
      <c r="F10" s="219"/>
      <c r="G10" s="219"/>
      <c r="H10" s="219"/>
      <c r="I10" s="219"/>
      <c r="J10" s="219"/>
      <c r="K10" s="219"/>
      <c r="L10" s="219"/>
      <c r="M10" s="219"/>
      <c r="N10" s="219"/>
      <c r="O10" s="219"/>
      <c r="P10" s="219"/>
      <c r="Q10" s="219"/>
      <c r="S10" s="23"/>
      <c r="U10" s="215"/>
      <c r="V10" s="215"/>
      <c r="W10" s="215"/>
      <c r="X10" s="215"/>
      <c r="Y10" s="210"/>
      <c r="Z10" s="210"/>
      <c r="AA10" s="210"/>
      <c r="AB10" s="210"/>
      <c r="AC10" s="210"/>
      <c r="AD10" s="210"/>
      <c r="AE10" s="26" t="s">
        <v>159</v>
      </c>
      <c r="AF10" s="210"/>
      <c r="AG10" s="210"/>
      <c r="AH10" s="210"/>
      <c r="AI10" s="210"/>
      <c r="AJ10" s="210"/>
      <c r="AK10" s="210"/>
      <c r="BD10" s="17"/>
    </row>
    <row r="11" spans="1:56" ht="11.25" customHeight="1">
      <c r="E11" s="27"/>
      <c r="F11" s="27"/>
      <c r="G11" s="27"/>
      <c r="H11" s="27"/>
      <c r="I11" s="27"/>
      <c r="J11" s="27"/>
      <c r="K11" s="27"/>
      <c r="L11" s="27"/>
      <c r="M11" s="27"/>
      <c r="N11" s="27"/>
      <c r="O11" s="27"/>
      <c r="P11" s="27"/>
      <c r="Q11" s="27"/>
      <c r="S11" s="23"/>
      <c r="W11" s="1"/>
      <c r="X11" s="1"/>
      <c r="Y11" s="1"/>
      <c r="Z11" s="1"/>
      <c r="AA11" s="1"/>
      <c r="AB11" s="1"/>
      <c r="AF11" s="1"/>
      <c r="AG11" s="1"/>
      <c r="AH11" s="1"/>
      <c r="AI11" s="1"/>
      <c r="AJ11" s="1"/>
      <c r="AK11" s="1"/>
      <c r="BD11" s="17"/>
    </row>
    <row r="12" spans="1:56" ht="18.75" customHeight="1">
      <c r="A12" s="211" t="s">
        <v>17</v>
      </c>
      <c r="B12" s="211"/>
      <c r="C12" s="211"/>
      <c r="D12" s="211"/>
      <c r="E12" s="212"/>
      <c r="F12" s="212"/>
      <c r="G12" s="212"/>
      <c r="H12" s="212"/>
      <c r="I12" s="212"/>
      <c r="J12" s="212"/>
      <c r="K12" s="212"/>
      <c r="L12" s="212"/>
      <c r="M12" s="212"/>
      <c r="N12" s="212"/>
      <c r="O12" s="212"/>
      <c r="P12" s="212"/>
      <c r="Q12" s="212"/>
      <c r="S12" s="23"/>
      <c r="T12" s="28"/>
      <c r="U12" s="122" t="s">
        <v>18</v>
      </c>
      <c r="V12" s="122"/>
      <c r="W12" s="98"/>
      <c r="X12" s="98"/>
      <c r="Y12" s="212"/>
      <c r="Z12" s="212"/>
      <c r="AA12" s="212"/>
      <c r="AB12" s="212"/>
      <c r="AC12" s="212"/>
      <c r="AD12" s="212"/>
      <c r="AE12" s="212"/>
      <c r="AF12" s="212"/>
      <c r="AG12" s="212"/>
      <c r="AH12" s="212"/>
      <c r="AI12" s="212"/>
      <c r="AJ12" s="212"/>
      <c r="AK12" s="212"/>
      <c r="BD12" s="17"/>
    </row>
    <row r="13" spans="1:56" ht="11.25" customHeight="1" thickBot="1">
      <c r="S13" s="23"/>
      <c r="T13" s="28"/>
      <c r="U13" s="28"/>
      <c r="V13" s="28"/>
      <c r="W13" s="28"/>
      <c r="X13" s="17"/>
      <c r="Y13" s="17"/>
      <c r="Z13" s="17"/>
      <c r="AA13" s="17"/>
      <c r="AB13" s="17"/>
      <c r="AC13" s="17"/>
      <c r="AD13" s="17"/>
      <c r="AE13" s="17"/>
      <c r="AF13" s="17"/>
      <c r="AG13" s="17"/>
      <c r="AH13" s="29"/>
      <c r="AI13" s="29"/>
      <c r="AJ13" s="29"/>
      <c r="AK13" s="30"/>
      <c r="BD13" s="17"/>
    </row>
    <row r="14" spans="1:56" ht="18.75" customHeight="1" thickTop="1" thickBot="1">
      <c r="A14" s="99" t="s">
        <v>96</v>
      </c>
      <c r="B14" s="118"/>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20"/>
      <c r="BD14" s="17"/>
    </row>
    <row r="15" spans="1:56" ht="18.75" customHeight="1">
      <c r="A15" s="227" t="s">
        <v>93</v>
      </c>
      <c r="B15" s="220"/>
      <c r="C15" s="220"/>
      <c r="D15" s="220"/>
      <c r="E15" s="220"/>
      <c r="F15" s="220" t="s">
        <v>92</v>
      </c>
      <c r="G15" s="220"/>
      <c r="H15" s="220"/>
      <c r="I15" s="220"/>
      <c r="J15" s="220"/>
      <c r="K15" s="220" t="s">
        <v>94</v>
      </c>
      <c r="L15" s="220"/>
      <c r="M15" s="220"/>
      <c r="N15" s="220"/>
      <c r="O15" s="220"/>
      <c r="P15" s="220"/>
      <c r="Q15" s="220" t="s">
        <v>68</v>
      </c>
      <c r="R15" s="220"/>
      <c r="S15" s="220"/>
      <c r="T15" s="220"/>
      <c r="U15" s="220"/>
      <c r="V15" s="220" t="s">
        <v>69</v>
      </c>
      <c r="W15" s="220"/>
      <c r="X15" s="220"/>
      <c r="Y15" s="220"/>
      <c r="Z15" s="220"/>
      <c r="AA15" s="220" t="s">
        <v>70</v>
      </c>
      <c r="AB15" s="220"/>
      <c r="AC15" s="220"/>
      <c r="AD15" s="220"/>
      <c r="AE15" s="220"/>
      <c r="AF15" s="220" t="s">
        <v>95</v>
      </c>
      <c r="AG15" s="220"/>
      <c r="AH15" s="220"/>
      <c r="AI15" s="220"/>
      <c r="AJ15" s="220"/>
      <c r="AK15" s="221"/>
      <c r="BD15" s="17"/>
    </row>
    <row r="16" spans="1:56" ht="11.25" customHeight="1">
      <c r="A16" s="222" t="s">
        <v>160</v>
      </c>
      <c r="B16" s="223"/>
      <c r="C16" s="223"/>
      <c r="D16" s="223"/>
      <c r="E16" s="224"/>
      <c r="F16" s="225" t="s">
        <v>161</v>
      </c>
      <c r="G16" s="223"/>
      <c r="H16" s="223"/>
      <c r="I16" s="223"/>
      <c r="J16" s="224"/>
      <c r="K16" s="225" t="s">
        <v>162</v>
      </c>
      <c r="L16" s="223"/>
      <c r="M16" s="223"/>
      <c r="N16" s="223"/>
      <c r="O16" s="223"/>
      <c r="P16" s="224"/>
      <c r="Q16" s="225" t="s">
        <v>163</v>
      </c>
      <c r="R16" s="223"/>
      <c r="S16" s="223"/>
      <c r="T16" s="223"/>
      <c r="U16" s="224"/>
      <c r="V16" s="225" t="s">
        <v>164</v>
      </c>
      <c r="W16" s="223"/>
      <c r="X16" s="223"/>
      <c r="Y16" s="223"/>
      <c r="Z16" s="224"/>
      <c r="AA16" s="225" t="s">
        <v>165</v>
      </c>
      <c r="AB16" s="223"/>
      <c r="AC16" s="223"/>
      <c r="AD16" s="223"/>
      <c r="AE16" s="224"/>
      <c r="AF16" s="225" t="s">
        <v>166</v>
      </c>
      <c r="AG16" s="223"/>
      <c r="AH16" s="223"/>
      <c r="AI16" s="223"/>
      <c r="AJ16" s="223"/>
      <c r="AK16" s="226"/>
      <c r="BD16" s="17"/>
    </row>
    <row r="17" spans="1:77" ht="22.5" customHeight="1" thickBot="1">
      <c r="A17" s="241">
        <f>工事出来高報告書!N22</f>
        <v>0</v>
      </c>
      <c r="B17" s="229"/>
      <c r="C17" s="229"/>
      <c r="D17" s="229"/>
      <c r="E17" s="242"/>
      <c r="F17" s="228">
        <f>工事出来高報告書!U22</f>
        <v>0</v>
      </c>
      <c r="G17" s="229"/>
      <c r="H17" s="229"/>
      <c r="I17" s="229"/>
      <c r="J17" s="242"/>
      <c r="K17" s="228">
        <f>A17+F17</f>
        <v>0</v>
      </c>
      <c r="L17" s="229"/>
      <c r="M17" s="229"/>
      <c r="N17" s="229"/>
      <c r="O17" s="229"/>
      <c r="P17" s="242"/>
      <c r="Q17" s="228">
        <f>工事出来高報告書!AB22</f>
        <v>0</v>
      </c>
      <c r="R17" s="229"/>
      <c r="S17" s="229"/>
      <c r="T17" s="229"/>
      <c r="U17" s="242"/>
      <c r="V17" s="228">
        <f>工事出来高報告書!AI22</f>
        <v>0</v>
      </c>
      <c r="W17" s="229"/>
      <c r="X17" s="229"/>
      <c r="Y17" s="229"/>
      <c r="Z17" s="242"/>
      <c r="AA17" s="228">
        <f>Q17+V17</f>
        <v>0</v>
      </c>
      <c r="AB17" s="229"/>
      <c r="AC17" s="229"/>
      <c r="AD17" s="229"/>
      <c r="AE17" s="242"/>
      <c r="AF17" s="228">
        <f>K17-AA17</f>
        <v>0</v>
      </c>
      <c r="AG17" s="229"/>
      <c r="AH17" s="229"/>
      <c r="AI17" s="229"/>
      <c r="AJ17" s="229"/>
      <c r="AK17" s="230"/>
      <c r="BD17" s="17"/>
    </row>
    <row r="18" spans="1:77" ht="11.25" customHeight="1" thickTop="1" thickBot="1">
      <c r="S18" s="23"/>
      <c r="T18" s="28"/>
      <c r="U18" s="28"/>
      <c r="V18" s="28"/>
      <c r="W18" s="31"/>
      <c r="X18" s="31"/>
      <c r="Y18" s="31"/>
      <c r="Z18" s="31"/>
      <c r="AA18" s="31"/>
      <c r="AB18" s="31"/>
      <c r="AC18" s="31"/>
      <c r="AD18" s="31"/>
      <c r="AE18" s="31"/>
      <c r="AF18" s="31"/>
      <c r="AG18" s="31"/>
      <c r="AH18" s="31"/>
      <c r="AI18" s="31"/>
      <c r="AJ18" s="31"/>
      <c r="AK18" s="31"/>
      <c r="BD18" s="17"/>
    </row>
    <row r="19" spans="1:77" ht="18.75" customHeight="1" thickTop="1" thickBot="1">
      <c r="A19" s="100" t="s">
        <v>97</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231" t="s">
        <v>75</v>
      </c>
      <c r="AG19" s="232"/>
      <c r="AH19" s="232"/>
      <c r="AI19" s="232"/>
      <c r="AJ19" s="232"/>
      <c r="AK19" s="233"/>
      <c r="AL19" s="32"/>
      <c r="AM19" s="32"/>
      <c r="AN19" s="32"/>
      <c r="AO19" s="32"/>
      <c r="AP19" s="32"/>
      <c r="AQ19" s="32"/>
      <c r="AR19" s="32"/>
      <c r="AS19" s="32"/>
      <c r="AT19" s="32"/>
      <c r="AU19" s="32"/>
      <c r="AV19" s="32"/>
      <c r="AW19" s="32"/>
      <c r="AX19" s="32"/>
      <c r="AY19" s="32"/>
      <c r="AZ19" s="32"/>
      <c r="BA19" s="32"/>
      <c r="BB19" s="32"/>
      <c r="BC19" s="17"/>
      <c r="BD19" s="17"/>
    </row>
    <row r="20" spans="1:77" ht="18.75" customHeight="1">
      <c r="A20" s="227" t="s">
        <v>71</v>
      </c>
      <c r="B20" s="220"/>
      <c r="C20" s="220"/>
      <c r="D20" s="220"/>
      <c r="E20" s="220"/>
      <c r="F20" s="220" t="s">
        <v>72</v>
      </c>
      <c r="G20" s="220"/>
      <c r="H20" s="220"/>
      <c r="I20" s="220"/>
      <c r="J20" s="220"/>
      <c r="K20" s="237" t="s">
        <v>73</v>
      </c>
      <c r="L20" s="238"/>
      <c r="M20" s="238"/>
      <c r="N20" s="238"/>
      <c r="O20" s="239"/>
      <c r="P20" s="237" t="s">
        <v>74</v>
      </c>
      <c r="Q20" s="238"/>
      <c r="R20" s="238"/>
      <c r="S20" s="238"/>
      <c r="T20" s="238"/>
      <c r="U20" s="239"/>
      <c r="V20" s="220" t="s">
        <v>69</v>
      </c>
      <c r="W20" s="220"/>
      <c r="X20" s="220"/>
      <c r="Y20" s="220"/>
      <c r="Z20" s="220"/>
      <c r="AA20" s="220" t="s">
        <v>129</v>
      </c>
      <c r="AB20" s="220"/>
      <c r="AC20" s="220"/>
      <c r="AD20" s="220"/>
      <c r="AE20" s="240"/>
      <c r="AF20" s="234"/>
      <c r="AG20" s="235"/>
      <c r="AH20" s="235"/>
      <c r="AI20" s="235"/>
      <c r="AJ20" s="235"/>
      <c r="AK20" s="236"/>
      <c r="AL20" s="32"/>
      <c r="AM20" s="32"/>
      <c r="AN20" s="32"/>
      <c r="AO20" s="32"/>
    </row>
    <row r="21" spans="1:77" ht="11.25" customHeight="1">
      <c r="A21" s="222" t="s">
        <v>76</v>
      </c>
      <c r="B21" s="223"/>
      <c r="C21" s="223"/>
      <c r="D21" s="223"/>
      <c r="E21" s="224"/>
      <c r="F21" s="225" t="s">
        <v>167</v>
      </c>
      <c r="G21" s="223"/>
      <c r="H21" s="223"/>
      <c r="I21" s="223"/>
      <c r="J21" s="224"/>
      <c r="K21" s="225" t="s">
        <v>86</v>
      </c>
      <c r="L21" s="223"/>
      <c r="M21" s="223"/>
      <c r="N21" s="223"/>
      <c r="O21" s="223"/>
      <c r="P21" s="225" t="s">
        <v>168</v>
      </c>
      <c r="Q21" s="223"/>
      <c r="R21" s="223"/>
      <c r="S21" s="223"/>
      <c r="T21" s="223"/>
      <c r="U21" s="224"/>
      <c r="V21" s="225" t="s">
        <v>155</v>
      </c>
      <c r="W21" s="223"/>
      <c r="X21" s="223"/>
      <c r="Y21" s="223"/>
      <c r="Z21" s="224"/>
      <c r="AA21" s="225" t="s">
        <v>156</v>
      </c>
      <c r="AB21" s="223"/>
      <c r="AC21" s="223"/>
      <c r="AD21" s="223"/>
      <c r="AE21" s="223"/>
      <c r="AF21" s="243" t="s">
        <v>157</v>
      </c>
      <c r="AG21" s="223"/>
      <c r="AH21" s="223"/>
      <c r="AI21" s="223"/>
      <c r="AJ21" s="223"/>
      <c r="AK21" s="244"/>
      <c r="AL21" s="32"/>
      <c r="AM21" s="32"/>
      <c r="AN21" s="32"/>
      <c r="AO21" s="32"/>
      <c r="AP21" s="32"/>
      <c r="AQ21" s="32"/>
      <c r="AR21" s="32"/>
      <c r="AS21" s="32"/>
      <c r="AT21" s="32"/>
      <c r="AU21" s="32"/>
      <c r="AV21" s="32"/>
      <c r="AW21" s="32"/>
      <c r="AX21" s="32"/>
      <c r="AY21" s="32"/>
      <c r="AZ21" s="32"/>
      <c r="BA21" s="32"/>
      <c r="BB21" s="32"/>
      <c r="BC21" s="17"/>
      <c r="BD21" s="17"/>
    </row>
    <row r="22" spans="1:77" ht="22.5" customHeight="1" thickBot="1">
      <c r="A22" s="245"/>
      <c r="B22" s="246"/>
      <c r="C22" s="246"/>
      <c r="D22" s="246"/>
      <c r="E22" s="247"/>
      <c r="F22" s="248"/>
      <c r="G22" s="246"/>
      <c r="H22" s="246"/>
      <c r="I22" s="246"/>
      <c r="J22" s="247"/>
      <c r="K22" s="248"/>
      <c r="L22" s="246"/>
      <c r="M22" s="246"/>
      <c r="N22" s="246"/>
      <c r="O22" s="246"/>
      <c r="P22" s="248">
        <f>A22-F22-K22</f>
        <v>0</v>
      </c>
      <c r="Q22" s="246"/>
      <c r="R22" s="246"/>
      <c r="S22" s="246"/>
      <c r="T22" s="246"/>
      <c r="U22" s="247"/>
      <c r="V22" s="248">
        <f>AE34</f>
        <v>0</v>
      </c>
      <c r="W22" s="246"/>
      <c r="X22" s="246"/>
      <c r="Y22" s="246"/>
      <c r="Z22" s="247"/>
      <c r="AA22" s="248">
        <f>P22+V22</f>
        <v>0</v>
      </c>
      <c r="AB22" s="246"/>
      <c r="AC22" s="246"/>
      <c r="AD22" s="246"/>
      <c r="AE22" s="246"/>
      <c r="AF22" s="249">
        <f>V17+AA22</f>
        <v>0</v>
      </c>
      <c r="AG22" s="250"/>
      <c r="AH22" s="250"/>
      <c r="AI22" s="250"/>
      <c r="AJ22" s="250"/>
      <c r="AK22" s="251"/>
      <c r="AL22" s="33"/>
      <c r="AM22" s="33"/>
      <c r="AN22" s="33"/>
      <c r="AO22" s="33"/>
      <c r="AP22" s="33"/>
      <c r="AQ22" s="33"/>
      <c r="AR22" s="33"/>
      <c r="AS22" s="33"/>
      <c r="AT22" s="33"/>
      <c r="AU22" s="33"/>
      <c r="AV22" s="33"/>
      <c r="AW22" s="33"/>
      <c r="AX22" s="33"/>
      <c r="AY22" s="33"/>
      <c r="AZ22" s="33"/>
      <c r="BA22" s="33"/>
      <c r="BB22" s="33"/>
      <c r="BC22" s="33"/>
      <c r="BD22" s="33"/>
    </row>
    <row r="23" spans="1:77" ht="18.75" customHeight="1">
      <c r="A23" s="264" t="s">
        <v>77</v>
      </c>
      <c r="B23" s="265"/>
      <c r="C23" s="265" t="s">
        <v>78</v>
      </c>
      <c r="D23" s="266"/>
      <c r="E23" s="274" t="s">
        <v>79</v>
      </c>
      <c r="F23" s="275"/>
      <c r="G23" s="275"/>
      <c r="H23" s="275"/>
      <c r="I23" s="275"/>
      <c r="J23" s="275"/>
      <c r="K23" s="275"/>
      <c r="L23" s="275"/>
      <c r="M23" s="275"/>
      <c r="N23" s="275"/>
      <c r="O23" s="275"/>
      <c r="P23" s="276"/>
      <c r="Q23" s="151" t="s">
        <v>212</v>
      </c>
      <c r="R23" s="267" t="s">
        <v>81</v>
      </c>
      <c r="S23" s="268"/>
      <c r="T23" s="268"/>
      <c r="U23" s="268"/>
      <c r="V23" s="269"/>
      <c r="W23" s="270" t="s">
        <v>26</v>
      </c>
      <c r="X23" s="270"/>
      <c r="Y23" s="252" t="s">
        <v>80</v>
      </c>
      <c r="Z23" s="252"/>
      <c r="AA23" s="252"/>
      <c r="AB23" s="252"/>
      <c r="AC23" s="252"/>
      <c r="AD23" s="252"/>
      <c r="AE23" s="252" t="s">
        <v>30</v>
      </c>
      <c r="AF23" s="252"/>
      <c r="AG23" s="252"/>
      <c r="AH23" s="252"/>
      <c r="AI23" s="252"/>
      <c r="AJ23" s="252"/>
      <c r="AK23" s="253"/>
    </row>
    <row r="24" spans="1:77" ht="22.5" customHeight="1">
      <c r="A24" s="254"/>
      <c r="B24" s="255"/>
      <c r="C24" s="255"/>
      <c r="D24" s="256"/>
      <c r="E24" s="271"/>
      <c r="F24" s="272"/>
      <c r="G24" s="272"/>
      <c r="H24" s="272"/>
      <c r="I24" s="272"/>
      <c r="J24" s="272"/>
      <c r="K24" s="272"/>
      <c r="L24" s="272"/>
      <c r="M24" s="272"/>
      <c r="N24" s="272"/>
      <c r="O24" s="272"/>
      <c r="P24" s="273"/>
      <c r="Q24" s="136"/>
      <c r="R24" s="257"/>
      <c r="S24" s="258"/>
      <c r="T24" s="258"/>
      <c r="U24" s="258"/>
      <c r="V24" s="259"/>
      <c r="W24" s="260"/>
      <c r="X24" s="260"/>
      <c r="Y24" s="261"/>
      <c r="Z24" s="261"/>
      <c r="AA24" s="261"/>
      <c r="AB24" s="261"/>
      <c r="AC24" s="261"/>
      <c r="AD24" s="261"/>
      <c r="AE24" s="262" t="str">
        <f>IF(R24="","",ROUND(R24*Y24,0))</f>
        <v/>
      </c>
      <c r="AF24" s="262"/>
      <c r="AG24" s="262"/>
      <c r="AH24" s="262"/>
      <c r="AI24" s="262"/>
      <c r="AJ24" s="262"/>
      <c r="AK24" s="263"/>
      <c r="BW24" s="34"/>
      <c r="BX24" s="34"/>
      <c r="BY24" s="34"/>
    </row>
    <row r="25" spans="1:77" ht="22.5" customHeight="1">
      <c r="A25" s="254"/>
      <c r="B25" s="255"/>
      <c r="C25" s="255"/>
      <c r="D25" s="256"/>
      <c r="E25" s="271"/>
      <c r="F25" s="272"/>
      <c r="G25" s="272"/>
      <c r="H25" s="272"/>
      <c r="I25" s="272"/>
      <c r="J25" s="272"/>
      <c r="K25" s="272"/>
      <c r="L25" s="272"/>
      <c r="M25" s="272"/>
      <c r="N25" s="272"/>
      <c r="O25" s="272"/>
      <c r="P25" s="273"/>
      <c r="Q25" s="136"/>
      <c r="R25" s="257"/>
      <c r="S25" s="258"/>
      <c r="T25" s="258"/>
      <c r="U25" s="258"/>
      <c r="V25" s="259"/>
      <c r="W25" s="260"/>
      <c r="X25" s="260"/>
      <c r="Y25" s="261"/>
      <c r="Z25" s="261"/>
      <c r="AA25" s="261"/>
      <c r="AB25" s="261"/>
      <c r="AC25" s="261"/>
      <c r="AD25" s="261"/>
      <c r="AE25" s="262" t="str">
        <f t="shared" ref="AE25:AE31" si="0">IF(R25="","",ROUND(R25*Y25,0))</f>
        <v/>
      </c>
      <c r="AF25" s="262"/>
      <c r="AG25" s="262"/>
      <c r="AH25" s="262"/>
      <c r="AI25" s="262"/>
      <c r="AJ25" s="262"/>
      <c r="AK25" s="263"/>
    </row>
    <row r="26" spans="1:77" ht="22.5" customHeight="1">
      <c r="A26" s="254"/>
      <c r="B26" s="255"/>
      <c r="C26" s="255"/>
      <c r="D26" s="256"/>
      <c r="E26" s="271"/>
      <c r="F26" s="272"/>
      <c r="G26" s="272"/>
      <c r="H26" s="272"/>
      <c r="I26" s="272"/>
      <c r="J26" s="272"/>
      <c r="K26" s="272"/>
      <c r="L26" s="272"/>
      <c r="M26" s="272"/>
      <c r="N26" s="272"/>
      <c r="O26" s="272"/>
      <c r="P26" s="273"/>
      <c r="Q26" s="136"/>
      <c r="R26" s="257"/>
      <c r="S26" s="258"/>
      <c r="T26" s="258"/>
      <c r="U26" s="258"/>
      <c r="V26" s="259"/>
      <c r="W26" s="260"/>
      <c r="X26" s="260"/>
      <c r="Y26" s="261"/>
      <c r="Z26" s="261"/>
      <c r="AA26" s="261"/>
      <c r="AB26" s="261"/>
      <c r="AC26" s="261"/>
      <c r="AD26" s="261"/>
      <c r="AE26" s="262" t="str">
        <f t="shared" si="0"/>
        <v/>
      </c>
      <c r="AF26" s="262"/>
      <c r="AG26" s="262"/>
      <c r="AH26" s="262"/>
      <c r="AI26" s="262"/>
      <c r="AJ26" s="262"/>
      <c r="AK26" s="263"/>
    </row>
    <row r="27" spans="1:77" ht="22.5" customHeight="1">
      <c r="A27" s="254"/>
      <c r="B27" s="255"/>
      <c r="C27" s="255"/>
      <c r="D27" s="256"/>
      <c r="E27" s="271"/>
      <c r="F27" s="272"/>
      <c r="G27" s="272"/>
      <c r="H27" s="272"/>
      <c r="I27" s="272"/>
      <c r="J27" s="272"/>
      <c r="K27" s="272"/>
      <c r="L27" s="272"/>
      <c r="M27" s="272"/>
      <c r="N27" s="272"/>
      <c r="O27" s="272"/>
      <c r="P27" s="273"/>
      <c r="Q27" s="136"/>
      <c r="R27" s="257"/>
      <c r="S27" s="258"/>
      <c r="T27" s="258"/>
      <c r="U27" s="258"/>
      <c r="V27" s="259"/>
      <c r="W27" s="260"/>
      <c r="X27" s="260"/>
      <c r="Y27" s="261"/>
      <c r="Z27" s="261"/>
      <c r="AA27" s="261"/>
      <c r="AB27" s="261"/>
      <c r="AC27" s="261"/>
      <c r="AD27" s="261"/>
      <c r="AE27" s="262" t="str">
        <f t="shared" si="0"/>
        <v/>
      </c>
      <c r="AF27" s="262"/>
      <c r="AG27" s="262"/>
      <c r="AH27" s="262"/>
      <c r="AI27" s="262"/>
      <c r="AJ27" s="262"/>
      <c r="AK27" s="263"/>
    </row>
    <row r="28" spans="1:77" ht="22.5" customHeight="1">
      <c r="A28" s="254"/>
      <c r="B28" s="255"/>
      <c r="C28" s="255"/>
      <c r="D28" s="256"/>
      <c r="E28" s="271"/>
      <c r="F28" s="272"/>
      <c r="G28" s="272"/>
      <c r="H28" s="272"/>
      <c r="I28" s="272"/>
      <c r="J28" s="272"/>
      <c r="K28" s="272"/>
      <c r="L28" s="272"/>
      <c r="M28" s="272"/>
      <c r="N28" s="272"/>
      <c r="O28" s="272"/>
      <c r="P28" s="273"/>
      <c r="Q28" s="136"/>
      <c r="R28" s="257"/>
      <c r="S28" s="258"/>
      <c r="T28" s="258"/>
      <c r="U28" s="258"/>
      <c r="V28" s="259"/>
      <c r="W28" s="260"/>
      <c r="X28" s="260"/>
      <c r="Y28" s="261"/>
      <c r="Z28" s="261"/>
      <c r="AA28" s="261"/>
      <c r="AB28" s="261"/>
      <c r="AC28" s="261"/>
      <c r="AD28" s="261"/>
      <c r="AE28" s="262" t="str">
        <f t="shared" si="0"/>
        <v/>
      </c>
      <c r="AF28" s="262"/>
      <c r="AG28" s="262"/>
      <c r="AH28" s="262"/>
      <c r="AI28" s="262"/>
      <c r="AJ28" s="262"/>
      <c r="AK28" s="263"/>
    </row>
    <row r="29" spans="1:77" ht="22.5" customHeight="1">
      <c r="A29" s="254"/>
      <c r="B29" s="255"/>
      <c r="C29" s="255"/>
      <c r="D29" s="256"/>
      <c r="E29" s="271"/>
      <c r="F29" s="272"/>
      <c r="G29" s="272"/>
      <c r="H29" s="272"/>
      <c r="I29" s="272"/>
      <c r="J29" s="272"/>
      <c r="K29" s="272"/>
      <c r="L29" s="272"/>
      <c r="M29" s="272"/>
      <c r="N29" s="272"/>
      <c r="O29" s="272"/>
      <c r="P29" s="273"/>
      <c r="Q29" s="136"/>
      <c r="R29" s="257"/>
      <c r="S29" s="258"/>
      <c r="T29" s="258"/>
      <c r="U29" s="258"/>
      <c r="V29" s="259"/>
      <c r="W29" s="260"/>
      <c r="X29" s="260"/>
      <c r="Y29" s="261"/>
      <c r="Z29" s="261"/>
      <c r="AA29" s="261"/>
      <c r="AB29" s="261"/>
      <c r="AC29" s="261"/>
      <c r="AD29" s="261"/>
      <c r="AE29" s="262" t="str">
        <f t="shared" si="0"/>
        <v/>
      </c>
      <c r="AF29" s="262"/>
      <c r="AG29" s="262"/>
      <c r="AH29" s="262"/>
      <c r="AI29" s="262"/>
      <c r="AJ29" s="262"/>
      <c r="AK29" s="263"/>
    </row>
    <row r="30" spans="1:77" ht="22.5" customHeight="1">
      <c r="A30" s="254"/>
      <c r="B30" s="255"/>
      <c r="C30" s="255"/>
      <c r="D30" s="256"/>
      <c r="E30" s="271"/>
      <c r="F30" s="272"/>
      <c r="G30" s="272"/>
      <c r="H30" s="272"/>
      <c r="I30" s="272"/>
      <c r="J30" s="272"/>
      <c r="K30" s="272"/>
      <c r="L30" s="272"/>
      <c r="M30" s="272"/>
      <c r="N30" s="272"/>
      <c r="O30" s="272"/>
      <c r="P30" s="273"/>
      <c r="Q30" s="136"/>
      <c r="R30" s="257"/>
      <c r="S30" s="258"/>
      <c r="T30" s="258"/>
      <c r="U30" s="258"/>
      <c r="V30" s="259"/>
      <c r="W30" s="260"/>
      <c r="X30" s="260"/>
      <c r="Y30" s="261"/>
      <c r="Z30" s="261"/>
      <c r="AA30" s="261"/>
      <c r="AB30" s="261"/>
      <c r="AC30" s="261"/>
      <c r="AD30" s="261"/>
      <c r="AE30" s="262" t="str">
        <f t="shared" si="0"/>
        <v/>
      </c>
      <c r="AF30" s="262"/>
      <c r="AG30" s="262"/>
      <c r="AH30" s="262"/>
      <c r="AI30" s="262"/>
      <c r="AJ30" s="262"/>
      <c r="AK30" s="263"/>
    </row>
    <row r="31" spans="1:77" ht="22.5" customHeight="1" thickBot="1">
      <c r="A31" s="279"/>
      <c r="B31" s="280"/>
      <c r="C31" s="280"/>
      <c r="D31" s="281"/>
      <c r="E31" s="287"/>
      <c r="F31" s="288"/>
      <c r="G31" s="288"/>
      <c r="H31" s="288"/>
      <c r="I31" s="288"/>
      <c r="J31" s="288"/>
      <c r="K31" s="288"/>
      <c r="L31" s="288"/>
      <c r="M31" s="288"/>
      <c r="N31" s="288"/>
      <c r="O31" s="288"/>
      <c r="P31" s="289"/>
      <c r="Q31" s="153"/>
      <c r="R31" s="282"/>
      <c r="S31" s="283"/>
      <c r="T31" s="283"/>
      <c r="U31" s="283"/>
      <c r="V31" s="284"/>
      <c r="W31" s="285"/>
      <c r="X31" s="285"/>
      <c r="Y31" s="286"/>
      <c r="Z31" s="286"/>
      <c r="AA31" s="286"/>
      <c r="AB31" s="286"/>
      <c r="AC31" s="286"/>
      <c r="AD31" s="286"/>
      <c r="AE31" s="262" t="str">
        <f t="shared" si="0"/>
        <v/>
      </c>
      <c r="AF31" s="262"/>
      <c r="AG31" s="262"/>
      <c r="AH31" s="262"/>
      <c r="AI31" s="262"/>
      <c r="AJ31" s="262"/>
      <c r="AK31" s="263"/>
    </row>
    <row r="32" spans="1:77" ht="22.5" customHeight="1" thickTop="1">
      <c r="A32" s="290" t="s">
        <v>213</v>
      </c>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2"/>
      <c r="AE32" s="296">
        <f>SUMIF(Q24:Q31,"",AE24:AK31)</f>
        <v>0</v>
      </c>
      <c r="AF32" s="296"/>
      <c r="AG32" s="296"/>
      <c r="AH32" s="296"/>
      <c r="AI32" s="296"/>
      <c r="AJ32" s="296"/>
      <c r="AK32" s="297"/>
    </row>
    <row r="33" spans="1:56" ht="22.5" customHeight="1" thickBot="1">
      <c r="A33" s="293" t="s">
        <v>214</v>
      </c>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5"/>
      <c r="AE33" s="277">
        <f>SUMIF(Q24:Q31,"*",AE24:AK31)</f>
        <v>0</v>
      </c>
      <c r="AF33" s="277"/>
      <c r="AG33" s="277"/>
      <c r="AH33" s="277"/>
      <c r="AI33" s="277"/>
      <c r="AJ33" s="277"/>
      <c r="AK33" s="278"/>
    </row>
    <row r="34" spans="1:56" ht="22.5" customHeight="1" thickBot="1">
      <c r="A34" s="298" t="s">
        <v>154</v>
      </c>
      <c r="B34" s="299"/>
      <c r="C34" s="299"/>
      <c r="D34" s="299"/>
      <c r="E34" s="299"/>
      <c r="F34" s="299"/>
      <c r="G34" s="299"/>
      <c r="H34" s="299"/>
      <c r="I34" s="299"/>
      <c r="J34" s="299"/>
      <c r="K34" s="299"/>
      <c r="L34" s="299"/>
      <c r="M34" s="299"/>
      <c r="N34" s="299"/>
      <c r="O34" s="299"/>
      <c r="P34" s="299"/>
      <c r="Q34" s="299"/>
      <c r="R34" s="299"/>
      <c r="S34" s="299"/>
      <c r="T34" s="299"/>
      <c r="U34" s="299"/>
      <c r="V34" s="299"/>
      <c r="W34" s="299"/>
      <c r="X34" s="299"/>
      <c r="Y34" s="299"/>
      <c r="Z34" s="299"/>
      <c r="AA34" s="299"/>
      <c r="AB34" s="299"/>
      <c r="AC34" s="299"/>
      <c r="AD34" s="300"/>
      <c r="AE34" s="301">
        <f>SUM(AE24:AK31)</f>
        <v>0</v>
      </c>
      <c r="AF34" s="301"/>
      <c r="AG34" s="301"/>
      <c r="AH34" s="301"/>
      <c r="AI34" s="301"/>
      <c r="AJ34" s="301"/>
      <c r="AK34" s="302"/>
    </row>
    <row r="35" spans="1:56" ht="15" customHeight="1" thickTop="1">
      <c r="A35" s="303" t="s">
        <v>20</v>
      </c>
      <c r="B35" s="303"/>
      <c r="C35" s="303"/>
      <c r="D35" s="303"/>
      <c r="E35" s="303"/>
    </row>
    <row r="36" spans="1:56" ht="18.75" customHeight="1">
      <c r="A36" s="305" t="s">
        <v>211</v>
      </c>
      <c r="B36" s="305"/>
      <c r="C36" s="305"/>
      <c r="D36" s="305"/>
      <c r="E36" s="305"/>
      <c r="F36" s="305"/>
      <c r="G36" s="305"/>
      <c r="H36" s="305"/>
      <c r="I36" s="305"/>
      <c r="J36" s="305"/>
      <c r="K36" s="305"/>
      <c r="L36" s="305"/>
      <c r="M36" s="305"/>
      <c r="N36" s="305"/>
      <c r="O36" s="305"/>
      <c r="P36" s="305"/>
      <c r="Q36" s="305"/>
      <c r="R36" s="305"/>
      <c r="S36" s="305"/>
      <c r="T36" s="305"/>
      <c r="U36" s="305"/>
      <c r="V36" s="305"/>
      <c r="W36" s="305"/>
      <c r="X36" s="305"/>
      <c r="Y36" s="305"/>
      <c r="Z36" s="305"/>
      <c r="AA36" s="305"/>
      <c r="AB36" s="305"/>
      <c r="AC36" s="305"/>
      <c r="AD36" s="305"/>
      <c r="AE36" s="305"/>
      <c r="AF36" s="305"/>
      <c r="AG36" s="305"/>
      <c r="AH36" s="305"/>
      <c r="AI36" s="305"/>
      <c r="AJ36" s="305"/>
      <c r="AK36" s="305"/>
    </row>
    <row r="37" spans="1:56" ht="18.75" customHeight="1">
      <c r="A37" s="305"/>
      <c r="B37" s="305"/>
      <c r="C37" s="305"/>
      <c r="D37" s="305"/>
      <c r="E37" s="305"/>
      <c r="F37" s="305"/>
      <c r="G37" s="305"/>
      <c r="H37" s="305"/>
      <c r="I37" s="305"/>
      <c r="J37" s="305"/>
      <c r="K37" s="305"/>
      <c r="L37" s="305"/>
      <c r="M37" s="305"/>
      <c r="N37" s="305"/>
      <c r="O37" s="305"/>
      <c r="P37" s="305"/>
      <c r="Q37" s="305"/>
      <c r="R37" s="305"/>
      <c r="S37" s="305"/>
      <c r="T37" s="305"/>
      <c r="U37" s="305"/>
      <c r="V37" s="305"/>
      <c r="W37" s="305"/>
      <c r="X37" s="305"/>
      <c r="Y37" s="305"/>
      <c r="Z37" s="305"/>
      <c r="AA37" s="305"/>
      <c r="AB37" s="305"/>
      <c r="AC37" s="305"/>
      <c r="AD37" s="305"/>
      <c r="AE37" s="305"/>
      <c r="AF37" s="305"/>
      <c r="AG37" s="305"/>
      <c r="AH37" s="305"/>
      <c r="AI37" s="305"/>
      <c r="AJ37" s="305"/>
      <c r="AK37" s="305"/>
      <c r="AL37" s="35"/>
      <c r="AM37" s="35"/>
      <c r="BD37" s="73"/>
    </row>
    <row r="38" spans="1:56" ht="18.75" customHeight="1">
      <c r="A38" s="305"/>
      <c r="B38" s="305"/>
      <c r="C38" s="305"/>
      <c r="D38" s="305"/>
      <c r="E38" s="305"/>
      <c r="F38" s="305"/>
      <c r="G38" s="305"/>
      <c r="H38" s="305"/>
      <c r="I38" s="305"/>
      <c r="J38" s="305"/>
      <c r="K38" s="305"/>
      <c r="L38" s="305"/>
      <c r="M38" s="305"/>
      <c r="N38" s="305"/>
      <c r="O38" s="305"/>
      <c r="P38" s="305"/>
      <c r="Q38" s="305"/>
      <c r="R38" s="305"/>
      <c r="S38" s="305"/>
      <c r="T38" s="305"/>
      <c r="U38" s="305"/>
      <c r="V38" s="305"/>
      <c r="W38" s="305"/>
      <c r="X38" s="305"/>
      <c r="Y38" s="305"/>
      <c r="Z38" s="305"/>
      <c r="AA38" s="305"/>
      <c r="AB38" s="305"/>
      <c r="AC38" s="305"/>
      <c r="AD38" s="305"/>
      <c r="AE38" s="305"/>
      <c r="AF38" s="305"/>
      <c r="AG38" s="305"/>
      <c r="AH38" s="305"/>
      <c r="AI38" s="305"/>
      <c r="AJ38" s="305"/>
      <c r="AK38" s="305"/>
      <c r="BD38" s="1"/>
    </row>
    <row r="39" spans="1:56" ht="5.25" customHeight="1" thickBot="1">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row>
    <row r="40" spans="1:56" ht="5.25" customHeight="1">
      <c r="A40" s="37"/>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8"/>
      <c r="AM40" s="38"/>
      <c r="AN40" s="38"/>
      <c r="AO40" s="38"/>
      <c r="AP40" s="38"/>
      <c r="AQ40" s="38"/>
      <c r="AR40" s="38"/>
      <c r="AS40" s="38"/>
      <c r="AT40" s="38"/>
      <c r="AU40" s="38"/>
      <c r="AV40" s="38"/>
      <c r="AW40" s="38"/>
      <c r="AX40" s="38"/>
      <c r="AY40" s="38"/>
      <c r="AZ40" s="38"/>
      <c r="BA40" s="38"/>
      <c r="BB40" s="38"/>
      <c r="BC40" s="38"/>
      <c r="BD40" s="38"/>
    </row>
    <row r="41" spans="1:56" ht="17.25" customHeight="1" thickBot="1">
      <c r="A41" s="304" t="s">
        <v>15</v>
      </c>
      <c r="B41" s="304"/>
      <c r="C41" s="304"/>
      <c r="D41" s="304"/>
      <c r="E41" s="304"/>
      <c r="F41" s="17"/>
      <c r="G41" s="17"/>
      <c r="H41" s="38"/>
      <c r="I41" s="38"/>
      <c r="J41" s="38"/>
      <c r="K41" s="38"/>
      <c r="L41" s="38"/>
      <c r="M41" s="38"/>
      <c r="N41" s="38"/>
      <c r="O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row>
    <row r="42" spans="1:56" ht="15" customHeight="1">
      <c r="A42" s="312" t="s">
        <v>169</v>
      </c>
      <c r="B42" s="313"/>
      <c r="C42" s="313"/>
      <c r="D42" s="313"/>
      <c r="E42" s="313"/>
      <c r="F42" s="313"/>
      <c r="G42" s="313"/>
      <c r="H42" s="313"/>
      <c r="I42" s="313"/>
      <c r="J42" s="314"/>
      <c r="K42" s="152" t="s">
        <v>85</v>
      </c>
      <c r="L42" s="81"/>
      <c r="M42" s="81"/>
      <c r="N42" s="81"/>
      <c r="O42" s="81"/>
      <c r="P42" s="81"/>
      <c r="Q42" s="81"/>
      <c r="R42" s="81"/>
      <c r="S42" s="81"/>
      <c r="T42" s="81"/>
      <c r="U42" s="81"/>
      <c r="V42" s="81"/>
      <c r="W42" s="81"/>
      <c r="X42" s="81"/>
      <c r="Y42" s="81"/>
      <c r="Z42" s="81"/>
      <c r="AA42" s="81"/>
      <c r="AB42" s="81"/>
      <c r="AC42" s="81"/>
      <c r="AD42" s="82"/>
      <c r="AE42" s="237" t="s">
        <v>101</v>
      </c>
      <c r="AF42" s="238"/>
      <c r="AG42" s="238"/>
      <c r="AH42" s="238"/>
      <c r="AI42" s="238"/>
      <c r="AJ42" s="238"/>
      <c r="AK42" s="318"/>
      <c r="AO42" s="39"/>
      <c r="AP42" s="39"/>
      <c r="AY42" s="38"/>
      <c r="AZ42" s="38"/>
      <c r="BA42" s="38"/>
      <c r="BB42" s="38"/>
      <c r="BC42" s="38"/>
      <c r="BD42" s="38"/>
    </row>
    <row r="43" spans="1:56" ht="7.5" customHeight="1">
      <c r="A43" s="315"/>
      <c r="B43" s="316"/>
      <c r="C43" s="316"/>
      <c r="D43" s="316"/>
      <c r="E43" s="316"/>
      <c r="F43" s="316"/>
      <c r="G43" s="316"/>
      <c r="H43" s="316"/>
      <c r="I43" s="316"/>
      <c r="J43" s="317"/>
      <c r="K43" s="102"/>
      <c r="L43" s="103"/>
      <c r="M43" s="103"/>
      <c r="N43" s="103"/>
      <c r="O43" s="103"/>
      <c r="P43" s="103"/>
      <c r="Q43" s="103"/>
      <c r="R43" s="103"/>
      <c r="S43" s="103"/>
      <c r="T43" s="103"/>
      <c r="U43" s="103"/>
      <c r="V43" s="103"/>
      <c r="W43" s="103"/>
      <c r="X43" s="103"/>
      <c r="Y43" s="103"/>
      <c r="Z43" s="103"/>
      <c r="AA43" s="103"/>
      <c r="AB43" s="103"/>
      <c r="AC43" s="103"/>
      <c r="AD43" s="104"/>
      <c r="AE43" s="319"/>
      <c r="AF43" s="320"/>
      <c r="AG43" s="320"/>
      <c r="AH43" s="320"/>
      <c r="AI43" s="320"/>
      <c r="AJ43" s="320"/>
      <c r="AK43" s="321"/>
      <c r="AO43" s="39"/>
      <c r="AP43" s="39"/>
      <c r="AY43" s="38"/>
      <c r="AZ43" s="38"/>
      <c r="BA43" s="38"/>
      <c r="BB43" s="38"/>
      <c r="BC43" s="38"/>
      <c r="BD43" s="38"/>
    </row>
    <row r="44" spans="1:56" ht="11.25" customHeight="1">
      <c r="A44" s="322" t="s">
        <v>82</v>
      </c>
      <c r="B44" s="323"/>
      <c r="C44" s="323"/>
      <c r="D44" s="324"/>
      <c r="E44" s="328"/>
      <c r="F44" s="329"/>
      <c r="G44" s="329"/>
      <c r="H44" s="329"/>
      <c r="I44" s="329"/>
      <c r="J44" s="330"/>
      <c r="K44" s="105"/>
      <c r="L44" s="43"/>
      <c r="M44" s="43"/>
      <c r="N44" s="43"/>
      <c r="O44" s="43"/>
      <c r="P44" s="43"/>
      <c r="Q44" s="43"/>
      <c r="R44" s="43"/>
      <c r="S44" s="43"/>
      <c r="T44" s="43"/>
      <c r="U44" s="43"/>
      <c r="V44" s="43"/>
      <c r="W44" s="43"/>
      <c r="X44" s="43"/>
      <c r="Y44" s="43"/>
      <c r="Z44" s="43"/>
      <c r="AA44" s="43"/>
      <c r="AB44" s="43"/>
      <c r="AC44" s="43"/>
      <c r="AD44" s="106"/>
      <c r="AE44" s="319"/>
      <c r="AF44" s="320"/>
      <c r="AG44" s="320"/>
      <c r="AH44" s="320"/>
      <c r="AI44" s="320"/>
      <c r="AJ44" s="320"/>
      <c r="AK44" s="321"/>
    </row>
    <row r="45" spans="1:56" ht="11.25" customHeight="1">
      <c r="A45" s="325"/>
      <c r="B45" s="326"/>
      <c r="C45" s="326"/>
      <c r="D45" s="327"/>
      <c r="E45" s="331"/>
      <c r="F45" s="332"/>
      <c r="G45" s="332"/>
      <c r="H45" s="332"/>
      <c r="I45" s="332"/>
      <c r="J45" s="333"/>
      <c r="K45" s="107"/>
      <c r="L45" s="108"/>
      <c r="M45" s="108"/>
      <c r="N45" s="108"/>
      <c r="O45" s="108"/>
      <c r="P45" s="108"/>
      <c r="Q45" s="108"/>
      <c r="R45" s="108"/>
      <c r="S45" s="108"/>
      <c r="T45" s="108"/>
      <c r="U45" s="108"/>
      <c r="V45" s="108"/>
      <c r="W45" s="108"/>
      <c r="X45" s="108"/>
      <c r="Y45" s="108"/>
      <c r="Z45" s="108"/>
      <c r="AA45" s="108"/>
      <c r="AB45" s="108"/>
      <c r="AC45" s="108"/>
      <c r="AD45" s="109"/>
      <c r="AE45" s="319"/>
      <c r="AF45" s="320"/>
      <c r="AG45" s="320"/>
      <c r="AH45" s="320"/>
      <c r="AI45" s="320"/>
      <c r="AJ45" s="320"/>
      <c r="AK45" s="321"/>
    </row>
    <row r="46" spans="1:56" ht="22.5" customHeight="1">
      <c r="A46" s="337" t="s">
        <v>83</v>
      </c>
      <c r="B46" s="338"/>
      <c r="C46" s="338"/>
      <c r="D46" s="339"/>
      <c r="E46" s="340"/>
      <c r="F46" s="341"/>
      <c r="G46" s="341"/>
      <c r="H46" s="341"/>
      <c r="I46" s="341"/>
      <c r="J46" s="342"/>
      <c r="K46" s="110"/>
      <c r="L46" s="111"/>
      <c r="M46" s="111"/>
      <c r="N46" s="111"/>
      <c r="O46" s="111"/>
      <c r="P46" s="111"/>
      <c r="Q46" s="111"/>
      <c r="R46" s="111"/>
      <c r="S46" s="111"/>
      <c r="T46" s="111"/>
      <c r="U46" s="111"/>
      <c r="V46" s="111"/>
      <c r="W46" s="111"/>
      <c r="X46" s="111"/>
      <c r="Y46" s="111"/>
      <c r="Z46" s="111"/>
      <c r="AA46" s="111"/>
      <c r="AB46" s="111"/>
      <c r="AC46" s="111"/>
      <c r="AD46" s="112"/>
      <c r="AE46" s="319"/>
      <c r="AF46" s="320"/>
      <c r="AG46" s="320"/>
      <c r="AH46" s="320"/>
      <c r="AI46" s="320"/>
      <c r="AJ46" s="320"/>
      <c r="AK46" s="321"/>
    </row>
    <row r="47" spans="1:56" ht="22.5" customHeight="1" thickBot="1">
      <c r="A47" s="306" t="s">
        <v>84</v>
      </c>
      <c r="B47" s="307"/>
      <c r="C47" s="307"/>
      <c r="D47" s="308"/>
      <c r="E47" s="309"/>
      <c r="F47" s="310"/>
      <c r="G47" s="310"/>
      <c r="H47" s="310"/>
      <c r="I47" s="310"/>
      <c r="J47" s="311"/>
      <c r="K47" s="113"/>
      <c r="L47" s="114"/>
      <c r="M47" s="114"/>
      <c r="N47" s="114"/>
      <c r="O47" s="114"/>
      <c r="P47" s="114"/>
      <c r="Q47" s="114"/>
      <c r="R47" s="114"/>
      <c r="S47" s="114"/>
      <c r="T47" s="114"/>
      <c r="U47" s="114"/>
      <c r="V47" s="114"/>
      <c r="W47" s="114"/>
      <c r="X47" s="114"/>
      <c r="Y47" s="114"/>
      <c r="Z47" s="114"/>
      <c r="AA47" s="114"/>
      <c r="AB47" s="114"/>
      <c r="AC47" s="114"/>
      <c r="AD47" s="115"/>
      <c r="AE47" s="334"/>
      <c r="AF47" s="335"/>
      <c r="AG47" s="335"/>
      <c r="AH47" s="335"/>
      <c r="AI47" s="335"/>
      <c r="AJ47" s="335"/>
      <c r="AK47" s="336"/>
    </row>
  </sheetData>
  <sheetProtection sheet="1" objects="1" scenarios="1"/>
  <protectedRanges>
    <protectedRange sqref="E9 E12 Y10 AF10 Y12 A17 F17 Q17 V17 A22 F22 K22 A24:AD31 F32:AD33 A32:D33" name="請求書（現場別）"/>
  </protectedRanges>
  <mergeCells count="140">
    <mergeCell ref="A34:AD34"/>
    <mergeCell ref="AE34:AK34"/>
    <mergeCell ref="A35:E35"/>
    <mergeCell ref="A41:E41"/>
    <mergeCell ref="A36:AK38"/>
    <mergeCell ref="A47:D47"/>
    <mergeCell ref="E47:J47"/>
    <mergeCell ref="A42:J43"/>
    <mergeCell ref="AE42:AK43"/>
    <mergeCell ref="A44:D45"/>
    <mergeCell ref="E44:J45"/>
    <mergeCell ref="AE44:AK47"/>
    <mergeCell ref="A46:D46"/>
    <mergeCell ref="E46:J46"/>
    <mergeCell ref="AE31:AK31"/>
    <mergeCell ref="AE33:AK33"/>
    <mergeCell ref="A31:B31"/>
    <mergeCell ref="C31:D31"/>
    <mergeCell ref="R31:V31"/>
    <mergeCell ref="W31:X31"/>
    <mergeCell ref="Y31:AD31"/>
    <mergeCell ref="E31:P31"/>
    <mergeCell ref="A32:AD32"/>
    <mergeCell ref="A33:AD33"/>
    <mergeCell ref="AE32:AK32"/>
    <mergeCell ref="AE29:AK29"/>
    <mergeCell ref="A30:B30"/>
    <mergeCell ref="C30:D30"/>
    <mergeCell ref="R30:V30"/>
    <mergeCell ref="W30:X30"/>
    <mergeCell ref="Y30:AD30"/>
    <mergeCell ref="AE30:AK30"/>
    <mergeCell ref="A29:B29"/>
    <mergeCell ref="C29:D29"/>
    <mergeCell ref="R29:V29"/>
    <mergeCell ref="W29:X29"/>
    <mergeCell ref="Y29:AD29"/>
    <mergeCell ref="E29:P29"/>
    <mergeCell ref="E30:P30"/>
    <mergeCell ref="AE27:AK27"/>
    <mergeCell ref="A28:B28"/>
    <mergeCell ref="C28:D28"/>
    <mergeCell ref="R28:V28"/>
    <mergeCell ref="W28:X28"/>
    <mergeCell ref="Y28:AD28"/>
    <mergeCell ref="AE28:AK28"/>
    <mergeCell ref="A27:B27"/>
    <mergeCell ref="C27:D27"/>
    <mergeCell ref="R27:V27"/>
    <mergeCell ref="W27:X27"/>
    <mergeCell ref="Y27:AD27"/>
    <mergeCell ref="E27:P27"/>
    <mergeCell ref="E28:P28"/>
    <mergeCell ref="AE25:AK25"/>
    <mergeCell ref="A26:B26"/>
    <mergeCell ref="C26:D26"/>
    <mergeCell ref="R26:V26"/>
    <mergeCell ref="W26:X26"/>
    <mergeCell ref="Y26:AD26"/>
    <mergeCell ref="AE26:AK26"/>
    <mergeCell ref="A25:B25"/>
    <mergeCell ref="C25:D25"/>
    <mergeCell ref="R25:V25"/>
    <mergeCell ref="W25:X25"/>
    <mergeCell ref="Y25:AD25"/>
    <mergeCell ref="E25:P25"/>
    <mergeCell ref="E26:P26"/>
    <mergeCell ref="AE23:AK23"/>
    <mergeCell ref="A24:B24"/>
    <mergeCell ref="C24:D24"/>
    <mergeCell ref="R24:V24"/>
    <mergeCell ref="W24:X24"/>
    <mergeCell ref="Y24:AD24"/>
    <mergeCell ref="AE24:AK24"/>
    <mergeCell ref="A23:B23"/>
    <mergeCell ref="C23:D23"/>
    <mergeCell ref="R23:V23"/>
    <mergeCell ref="W23:X23"/>
    <mergeCell ref="Y23:AD23"/>
    <mergeCell ref="E24:P24"/>
    <mergeCell ref="E23:P23"/>
    <mergeCell ref="AF21:AK21"/>
    <mergeCell ref="A22:E22"/>
    <mergeCell ref="F22:J22"/>
    <mergeCell ref="K22:O22"/>
    <mergeCell ref="P22:U22"/>
    <mergeCell ref="V22:Z22"/>
    <mergeCell ref="AA22:AE22"/>
    <mergeCell ref="AF22:AK22"/>
    <mergeCell ref="A21:E21"/>
    <mergeCell ref="F21:J21"/>
    <mergeCell ref="K21:O21"/>
    <mergeCell ref="P21:U21"/>
    <mergeCell ref="V21:Z21"/>
    <mergeCell ref="AA21:AE21"/>
    <mergeCell ref="AF17:AK17"/>
    <mergeCell ref="AF19:AK20"/>
    <mergeCell ref="A20:E20"/>
    <mergeCell ref="F20:J20"/>
    <mergeCell ref="K20:O20"/>
    <mergeCell ref="P20:U20"/>
    <mergeCell ref="V20:Z20"/>
    <mergeCell ref="AA20:AE20"/>
    <mergeCell ref="A17:E17"/>
    <mergeCell ref="F17:J17"/>
    <mergeCell ref="K17:P17"/>
    <mergeCell ref="Q17:U17"/>
    <mergeCell ref="V17:Z17"/>
    <mergeCell ref="AA17:AE17"/>
    <mergeCell ref="AF15:AK15"/>
    <mergeCell ref="A16:E16"/>
    <mergeCell ref="F16:J16"/>
    <mergeCell ref="K16:P16"/>
    <mergeCell ref="Q16:U16"/>
    <mergeCell ref="V16:Z16"/>
    <mergeCell ref="AA16:AE16"/>
    <mergeCell ref="AF16:AK16"/>
    <mergeCell ref="A15:E15"/>
    <mergeCell ref="F15:J15"/>
    <mergeCell ref="K15:P15"/>
    <mergeCell ref="Q15:U15"/>
    <mergeCell ref="V15:Z15"/>
    <mergeCell ref="AA15:AE15"/>
    <mergeCell ref="N1:X2"/>
    <mergeCell ref="Z1:AD1"/>
    <mergeCell ref="AE1:AK1"/>
    <mergeCell ref="B4:L4"/>
    <mergeCell ref="U5:Y5"/>
    <mergeCell ref="Y7:AI7"/>
    <mergeCell ref="AF10:AK10"/>
    <mergeCell ref="A12:D12"/>
    <mergeCell ref="E12:Q12"/>
    <mergeCell ref="Y12:AK12"/>
    <mergeCell ref="U6:W6"/>
    <mergeCell ref="U9:X10"/>
    <mergeCell ref="A7:G7"/>
    <mergeCell ref="H7:P7"/>
    <mergeCell ref="E9:Q10"/>
    <mergeCell ref="A10:D10"/>
    <mergeCell ref="Y10:AD10"/>
  </mergeCells>
  <phoneticPr fontId="2"/>
  <dataValidations count="1">
    <dataValidation type="list" allowBlank="1" showInputMessage="1" showErrorMessage="1" sqref="Q24:Q31" xr:uid="{DC15CC00-E715-4A0B-9B10-F2BFF082B878}">
      <formula1>"*"</formula1>
    </dataValidation>
  </dataValidations>
  <pageMargins left="0.70866141732283472" right="0.43307086614173229" top="0.62992125984251968" bottom="0" header="0.31496062992125984" footer="0.31496062992125984"/>
  <pageSetup paperSize="9" orientation="portrait" r:id="rId1"/>
  <headerFooter>
    <oddFooter>&amp;R&amp;"ＭＳ Ｐ明朝,太字"&amp;8（株）マルゴ専用請求書様式　（現場別）</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D155"/>
  <sheetViews>
    <sheetView showGridLines="0" showZeros="0" view="pageBreakPreview" zoomScaleNormal="70" zoomScaleSheetLayoutView="100" workbookViewId="0">
      <selection activeCell="E8" sqref="E8:P8"/>
    </sheetView>
  </sheetViews>
  <sheetFormatPr defaultColWidth="2.5" defaultRowHeight="18.75" customHeight="1"/>
  <cols>
    <col min="1" max="2" width="2.5" style="50" customWidth="1"/>
    <col min="3" max="4" width="2.5" style="50"/>
    <col min="5" max="11" width="2.5" style="50" customWidth="1"/>
    <col min="12" max="16" width="2.5" style="50"/>
    <col min="17" max="19" width="2.5" style="50" customWidth="1"/>
    <col min="20" max="27" width="2.5" style="50"/>
    <col min="28" max="40" width="2.5" style="50" customWidth="1"/>
    <col min="41" max="16384" width="2.5" style="50"/>
  </cols>
  <sheetData>
    <row r="1" spans="1:56" ht="18.75" customHeight="1" thickBot="1">
      <c r="A1" s="391" t="s">
        <v>132</v>
      </c>
      <c r="B1" s="392"/>
      <c r="C1" s="392"/>
      <c r="D1" s="392"/>
      <c r="E1" s="393"/>
      <c r="N1" s="203" t="s">
        <v>130</v>
      </c>
      <c r="O1" s="203"/>
      <c r="P1" s="203"/>
      <c r="Q1" s="203"/>
      <c r="R1" s="203"/>
      <c r="S1" s="203"/>
      <c r="T1" s="203"/>
      <c r="U1" s="203"/>
      <c r="V1" s="203"/>
      <c r="W1" s="203"/>
      <c r="X1" s="203"/>
      <c r="Z1" s="205" t="s">
        <v>21</v>
      </c>
      <c r="AA1" s="205"/>
      <c r="AB1" s="205"/>
      <c r="AC1" s="205"/>
      <c r="AD1" s="205"/>
      <c r="AE1" s="206">
        <f>基本情報!I38</f>
        <v>0</v>
      </c>
      <c r="AF1" s="206"/>
      <c r="AG1" s="206"/>
      <c r="AH1" s="206"/>
      <c r="AI1" s="206"/>
      <c r="AJ1" s="206"/>
      <c r="AK1" s="206"/>
      <c r="AV1" s="51"/>
      <c r="AW1" s="52"/>
      <c r="AX1" s="52"/>
      <c r="AY1" s="52"/>
      <c r="AZ1" s="52"/>
      <c r="BA1" s="52"/>
      <c r="BB1" s="52"/>
      <c r="BC1" s="52"/>
    </row>
    <row r="2" spans="1:56" ht="18.75" customHeight="1" thickBot="1">
      <c r="B2" s="53"/>
      <c r="C2" s="53"/>
      <c r="D2" s="53"/>
      <c r="E2" s="53"/>
      <c r="F2" s="53"/>
      <c r="G2" s="53"/>
      <c r="H2" s="53"/>
      <c r="I2" s="53"/>
      <c r="J2" s="53"/>
      <c r="K2" s="53"/>
      <c r="L2" s="53"/>
      <c r="M2" s="53"/>
      <c r="N2" s="204"/>
      <c r="O2" s="204"/>
      <c r="P2" s="204"/>
      <c r="Q2" s="204"/>
      <c r="R2" s="204"/>
      <c r="S2" s="204"/>
      <c r="T2" s="204"/>
      <c r="U2" s="204"/>
      <c r="V2" s="204"/>
      <c r="W2" s="204"/>
      <c r="X2" s="204"/>
      <c r="AE2" s="54"/>
      <c r="AF2" s="54"/>
      <c r="AG2" s="54"/>
      <c r="AH2" s="55"/>
      <c r="AI2" s="55"/>
      <c r="AJ2" s="55"/>
      <c r="AK2" s="55"/>
      <c r="AL2" s="55"/>
      <c r="AM2" s="55"/>
      <c r="AN2" s="55"/>
      <c r="AO2" s="54"/>
      <c r="AP2" s="54"/>
      <c r="AQ2" s="54"/>
      <c r="AR2" s="54"/>
      <c r="AS2" s="54"/>
      <c r="AT2" s="54"/>
      <c r="AU2" s="56"/>
      <c r="AV2" s="54"/>
      <c r="AW2" s="54"/>
      <c r="AX2" s="54"/>
      <c r="AY2" s="54"/>
      <c r="AZ2" s="54"/>
      <c r="BA2" s="54"/>
      <c r="BB2" s="54"/>
      <c r="BC2" s="54"/>
      <c r="BD2" s="54"/>
    </row>
    <row r="3" spans="1:56" ht="18.75" customHeight="1" thickTop="1">
      <c r="AL3" s="57"/>
      <c r="AT3" s="54"/>
      <c r="AU3" s="54"/>
      <c r="AV3" s="54"/>
      <c r="AW3" s="54"/>
      <c r="AX3" s="54"/>
      <c r="AY3" s="54"/>
      <c r="AZ3" s="54"/>
      <c r="BA3" s="54"/>
      <c r="BB3" s="54"/>
      <c r="BC3" s="54"/>
      <c r="BD3" s="54"/>
    </row>
    <row r="4" spans="1:56" ht="18.75" customHeight="1">
      <c r="E4" s="378"/>
      <c r="F4" s="378"/>
      <c r="G4" s="378"/>
      <c r="H4" s="378"/>
      <c r="I4" s="378"/>
      <c r="J4" s="378"/>
      <c r="K4" s="378"/>
      <c r="L4" s="378"/>
      <c r="M4" s="378"/>
      <c r="N4" s="378"/>
      <c r="O4" s="378"/>
      <c r="P4" s="378"/>
      <c r="Q4" s="378"/>
      <c r="U4" s="58"/>
      <c r="V4" s="58"/>
      <c r="W4" s="208" t="s">
        <v>3</v>
      </c>
      <c r="X4" s="208"/>
      <c r="Y4" s="208"/>
      <c r="Z4" s="208"/>
      <c r="AA4" s="208"/>
      <c r="AB4" s="75">
        <f>基本情報!$I$4</f>
        <v>0</v>
      </c>
      <c r="AC4" s="75">
        <f>基本情報!$J$4</f>
        <v>0</v>
      </c>
      <c r="AD4" s="75">
        <f>基本情報!$K$4</f>
        <v>0</v>
      </c>
      <c r="AE4" s="75">
        <f>基本情報!$L$4</f>
        <v>0</v>
      </c>
      <c r="AF4" s="75">
        <f>基本情報!$M$4</f>
        <v>0</v>
      </c>
      <c r="AG4" s="75">
        <f>基本情報!$N$4</f>
        <v>0</v>
      </c>
      <c r="AH4" s="75">
        <f>基本情報!$O$4</f>
        <v>0</v>
      </c>
      <c r="AI4" s="12"/>
      <c r="AJ4" s="12"/>
      <c r="AK4" s="59"/>
      <c r="AL4" s="59"/>
      <c r="AM4" s="59"/>
      <c r="AN4" s="59"/>
      <c r="AO4" s="59"/>
      <c r="AP4" s="59"/>
      <c r="AQ4" s="59"/>
      <c r="AR4" s="59"/>
      <c r="AS4" s="59"/>
      <c r="AT4" s="59"/>
      <c r="AU4" s="59"/>
      <c r="AV4" s="59"/>
      <c r="AW4" s="59"/>
      <c r="AX4" s="59"/>
      <c r="AY4" s="59"/>
      <c r="AZ4" s="59"/>
      <c r="BA4" s="59"/>
      <c r="BB4" s="59"/>
      <c r="BC4" s="59"/>
      <c r="BD4" s="59"/>
    </row>
    <row r="5" spans="1:56" s="58" customFormat="1" ht="18.75" customHeight="1">
      <c r="A5" s="380" t="s">
        <v>16</v>
      </c>
      <c r="B5" s="380"/>
      <c r="C5" s="380"/>
      <c r="D5" s="380"/>
      <c r="E5" s="379"/>
      <c r="F5" s="379"/>
      <c r="G5" s="379"/>
      <c r="H5" s="379"/>
      <c r="I5" s="379"/>
      <c r="J5" s="379"/>
      <c r="K5" s="379"/>
      <c r="L5" s="379"/>
      <c r="M5" s="379"/>
      <c r="N5" s="379"/>
      <c r="O5" s="379"/>
      <c r="P5" s="379"/>
      <c r="Q5" s="379"/>
      <c r="W5" s="381" t="s">
        <v>22</v>
      </c>
      <c r="X5" s="381"/>
      <c r="Y5" s="381"/>
      <c r="Z5" s="382">
        <f>基本情報!I13</f>
        <v>0</v>
      </c>
      <c r="AA5" s="382"/>
      <c r="AB5" s="382"/>
      <c r="AC5" s="382"/>
      <c r="AD5" s="382"/>
      <c r="AE5" s="382"/>
      <c r="AF5" s="383"/>
      <c r="AG5" s="383"/>
      <c r="AH5" s="383"/>
      <c r="AI5" s="383"/>
      <c r="AJ5" s="383"/>
      <c r="AK5" s="65"/>
      <c r="AL5" s="59"/>
      <c r="AM5" s="59"/>
    </row>
    <row r="6" spans="1:56" ht="14.25" customHeight="1" thickBot="1">
      <c r="L6" s="60"/>
      <c r="O6" s="61"/>
      <c r="Q6" s="62"/>
      <c r="AF6" s="72"/>
      <c r="AG6" s="72"/>
      <c r="AH6" s="72"/>
      <c r="AI6" s="72"/>
      <c r="AJ6" s="72"/>
      <c r="AK6" s="72"/>
      <c r="AL6" s="63"/>
    </row>
    <row r="7" spans="1:56" ht="21" customHeight="1" thickTop="1">
      <c r="A7" s="376" t="s">
        <v>77</v>
      </c>
      <c r="B7" s="377"/>
      <c r="C7" s="377" t="s">
        <v>78</v>
      </c>
      <c r="D7" s="384"/>
      <c r="E7" s="385" t="s">
        <v>79</v>
      </c>
      <c r="F7" s="386"/>
      <c r="G7" s="386"/>
      <c r="H7" s="386"/>
      <c r="I7" s="386"/>
      <c r="J7" s="386"/>
      <c r="K7" s="386"/>
      <c r="L7" s="386"/>
      <c r="M7" s="386"/>
      <c r="N7" s="386"/>
      <c r="O7" s="386"/>
      <c r="P7" s="387"/>
      <c r="Q7" s="124" t="s">
        <v>212</v>
      </c>
      <c r="R7" s="375" t="s">
        <v>81</v>
      </c>
      <c r="S7" s="375"/>
      <c r="T7" s="375"/>
      <c r="U7" s="375"/>
      <c r="V7" s="375"/>
      <c r="W7" s="388" t="s">
        <v>26</v>
      </c>
      <c r="X7" s="388"/>
      <c r="Y7" s="389" t="s">
        <v>80</v>
      </c>
      <c r="Z7" s="389"/>
      <c r="AA7" s="389"/>
      <c r="AB7" s="389"/>
      <c r="AC7" s="389"/>
      <c r="AD7" s="389"/>
      <c r="AE7" s="389" t="s">
        <v>30</v>
      </c>
      <c r="AF7" s="389"/>
      <c r="AG7" s="389"/>
      <c r="AH7" s="389"/>
      <c r="AI7" s="389"/>
      <c r="AJ7" s="389"/>
      <c r="AK7" s="390"/>
      <c r="AL7" s="63"/>
    </row>
    <row r="8" spans="1:56" ht="21" customHeight="1">
      <c r="A8" s="254"/>
      <c r="B8" s="255"/>
      <c r="C8" s="255"/>
      <c r="D8" s="256"/>
      <c r="E8" s="396"/>
      <c r="F8" s="397"/>
      <c r="G8" s="397"/>
      <c r="H8" s="397"/>
      <c r="I8" s="397"/>
      <c r="J8" s="397"/>
      <c r="K8" s="397"/>
      <c r="L8" s="397"/>
      <c r="M8" s="397"/>
      <c r="N8" s="397"/>
      <c r="O8" s="397"/>
      <c r="P8" s="398"/>
      <c r="Q8" s="136"/>
      <c r="R8" s="261"/>
      <c r="S8" s="261"/>
      <c r="T8" s="261"/>
      <c r="U8" s="261"/>
      <c r="V8" s="261"/>
      <c r="W8" s="260"/>
      <c r="X8" s="260"/>
      <c r="Y8" s="261"/>
      <c r="Z8" s="261"/>
      <c r="AA8" s="261"/>
      <c r="AB8" s="261"/>
      <c r="AC8" s="261"/>
      <c r="AD8" s="261"/>
      <c r="AE8" s="262">
        <f>ROUND(R8*Y8,0)</f>
        <v>0</v>
      </c>
      <c r="AF8" s="262"/>
      <c r="AG8" s="262"/>
      <c r="AH8" s="262"/>
      <c r="AI8" s="262"/>
      <c r="AJ8" s="262"/>
      <c r="AK8" s="263"/>
      <c r="AL8" s="138">
        <v>1</v>
      </c>
    </row>
    <row r="9" spans="1:56" ht="21" customHeight="1">
      <c r="A9" s="254"/>
      <c r="B9" s="255"/>
      <c r="C9" s="255"/>
      <c r="D9" s="256"/>
      <c r="E9" s="396"/>
      <c r="F9" s="397"/>
      <c r="G9" s="397"/>
      <c r="H9" s="397"/>
      <c r="I9" s="397"/>
      <c r="J9" s="397"/>
      <c r="K9" s="397"/>
      <c r="L9" s="397"/>
      <c r="M9" s="397"/>
      <c r="N9" s="397"/>
      <c r="O9" s="397"/>
      <c r="P9" s="398"/>
      <c r="Q9" s="136"/>
      <c r="R9" s="261"/>
      <c r="S9" s="261"/>
      <c r="T9" s="261"/>
      <c r="U9" s="261"/>
      <c r="V9" s="261"/>
      <c r="W9" s="260"/>
      <c r="X9" s="260"/>
      <c r="Y9" s="261"/>
      <c r="Z9" s="261"/>
      <c r="AA9" s="261"/>
      <c r="AB9" s="261"/>
      <c r="AC9" s="261"/>
      <c r="AD9" s="261"/>
      <c r="AE9" s="262">
        <f t="shared" ref="AE9:AE37" si="0">ROUND(R9*Y9,0)</f>
        <v>0</v>
      </c>
      <c r="AF9" s="262"/>
      <c r="AG9" s="262"/>
      <c r="AH9" s="262"/>
      <c r="AI9" s="262"/>
      <c r="AJ9" s="262"/>
      <c r="AK9" s="263"/>
      <c r="AL9" s="138">
        <v>2</v>
      </c>
    </row>
    <row r="10" spans="1:56" ht="21" customHeight="1">
      <c r="A10" s="254"/>
      <c r="B10" s="255"/>
      <c r="C10" s="255"/>
      <c r="D10" s="256"/>
      <c r="E10" s="396"/>
      <c r="F10" s="397"/>
      <c r="G10" s="397"/>
      <c r="H10" s="397"/>
      <c r="I10" s="397"/>
      <c r="J10" s="397"/>
      <c r="K10" s="397"/>
      <c r="L10" s="397"/>
      <c r="M10" s="397"/>
      <c r="N10" s="397"/>
      <c r="O10" s="397"/>
      <c r="P10" s="398"/>
      <c r="Q10" s="136"/>
      <c r="R10" s="261"/>
      <c r="S10" s="261"/>
      <c r="T10" s="261"/>
      <c r="U10" s="261"/>
      <c r="V10" s="261"/>
      <c r="W10" s="260"/>
      <c r="X10" s="260"/>
      <c r="Y10" s="261"/>
      <c r="Z10" s="261"/>
      <c r="AA10" s="261"/>
      <c r="AB10" s="261"/>
      <c r="AC10" s="261"/>
      <c r="AD10" s="261"/>
      <c r="AE10" s="262">
        <f t="shared" si="0"/>
        <v>0</v>
      </c>
      <c r="AF10" s="262"/>
      <c r="AG10" s="262"/>
      <c r="AH10" s="262"/>
      <c r="AI10" s="262"/>
      <c r="AJ10" s="262"/>
      <c r="AK10" s="263"/>
      <c r="AL10" s="138">
        <v>3</v>
      </c>
    </row>
    <row r="11" spans="1:56" ht="21" customHeight="1">
      <c r="A11" s="254"/>
      <c r="B11" s="255"/>
      <c r="C11" s="255"/>
      <c r="D11" s="256"/>
      <c r="E11" s="396"/>
      <c r="F11" s="397"/>
      <c r="G11" s="397"/>
      <c r="H11" s="397"/>
      <c r="I11" s="397"/>
      <c r="J11" s="397"/>
      <c r="K11" s="397"/>
      <c r="L11" s="397"/>
      <c r="M11" s="397"/>
      <c r="N11" s="397"/>
      <c r="O11" s="397"/>
      <c r="P11" s="398"/>
      <c r="Q11" s="136"/>
      <c r="R11" s="261"/>
      <c r="S11" s="261"/>
      <c r="T11" s="261"/>
      <c r="U11" s="261"/>
      <c r="V11" s="261"/>
      <c r="W11" s="260"/>
      <c r="X11" s="260"/>
      <c r="Y11" s="261"/>
      <c r="Z11" s="261"/>
      <c r="AA11" s="261"/>
      <c r="AB11" s="261"/>
      <c r="AC11" s="261"/>
      <c r="AD11" s="261"/>
      <c r="AE11" s="262">
        <f t="shared" si="0"/>
        <v>0</v>
      </c>
      <c r="AF11" s="262"/>
      <c r="AG11" s="262"/>
      <c r="AH11" s="262"/>
      <c r="AI11" s="262"/>
      <c r="AJ11" s="262"/>
      <c r="AK11" s="263"/>
      <c r="AL11" s="138">
        <v>4</v>
      </c>
    </row>
    <row r="12" spans="1:56" ht="21" customHeight="1">
      <c r="A12" s="254"/>
      <c r="B12" s="255"/>
      <c r="C12" s="255"/>
      <c r="D12" s="256"/>
      <c r="E12" s="396"/>
      <c r="F12" s="397"/>
      <c r="G12" s="397"/>
      <c r="H12" s="397"/>
      <c r="I12" s="397"/>
      <c r="J12" s="397"/>
      <c r="K12" s="397"/>
      <c r="L12" s="397"/>
      <c r="M12" s="397"/>
      <c r="N12" s="397"/>
      <c r="O12" s="397"/>
      <c r="P12" s="398"/>
      <c r="Q12" s="136"/>
      <c r="R12" s="261"/>
      <c r="S12" s="261"/>
      <c r="T12" s="261"/>
      <c r="U12" s="261"/>
      <c r="V12" s="261"/>
      <c r="W12" s="260"/>
      <c r="X12" s="260"/>
      <c r="Y12" s="261"/>
      <c r="Z12" s="261"/>
      <c r="AA12" s="261"/>
      <c r="AB12" s="261"/>
      <c r="AC12" s="261"/>
      <c r="AD12" s="261"/>
      <c r="AE12" s="262">
        <f t="shared" si="0"/>
        <v>0</v>
      </c>
      <c r="AF12" s="262"/>
      <c r="AG12" s="262"/>
      <c r="AH12" s="262"/>
      <c r="AI12" s="262"/>
      <c r="AJ12" s="262"/>
      <c r="AK12" s="263"/>
      <c r="AL12" s="138">
        <v>5</v>
      </c>
    </row>
    <row r="13" spans="1:56" ht="21" customHeight="1">
      <c r="A13" s="254"/>
      <c r="B13" s="255"/>
      <c r="C13" s="255"/>
      <c r="D13" s="256"/>
      <c r="E13" s="396"/>
      <c r="F13" s="397"/>
      <c r="G13" s="397"/>
      <c r="H13" s="397"/>
      <c r="I13" s="397"/>
      <c r="J13" s="397"/>
      <c r="K13" s="397"/>
      <c r="L13" s="397"/>
      <c r="M13" s="397"/>
      <c r="N13" s="397"/>
      <c r="O13" s="397"/>
      <c r="P13" s="398"/>
      <c r="Q13" s="136"/>
      <c r="R13" s="261"/>
      <c r="S13" s="261"/>
      <c r="T13" s="261"/>
      <c r="U13" s="261"/>
      <c r="V13" s="261"/>
      <c r="W13" s="260"/>
      <c r="X13" s="260"/>
      <c r="Y13" s="261"/>
      <c r="Z13" s="261"/>
      <c r="AA13" s="261"/>
      <c r="AB13" s="261"/>
      <c r="AC13" s="261"/>
      <c r="AD13" s="261"/>
      <c r="AE13" s="262">
        <f t="shared" si="0"/>
        <v>0</v>
      </c>
      <c r="AF13" s="262"/>
      <c r="AG13" s="262"/>
      <c r="AH13" s="262"/>
      <c r="AI13" s="262"/>
      <c r="AJ13" s="262"/>
      <c r="AK13" s="263"/>
      <c r="AL13" s="138">
        <v>6</v>
      </c>
    </row>
    <row r="14" spans="1:56" ht="21" customHeight="1">
      <c r="A14" s="254"/>
      <c r="B14" s="255"/>
      <c r="C14" s="255"/>
      <c r="D14" s="256"/>
      <c r="E14" s="396"/>
      <c r="F14" s="397"/>
      <c r="G14" s="397"/>
      <c r="H14" s="397"/>
      <c r="I14" s="397"/>
      <c r="J14" s="397"/>
      <c r="K14" s="397"/>
      <c r="L14" s="397"/>
      <c r="M14" s="397"/>
      <c r="N14" s="397"/>
      <c r="O14" s="397"/>
      <c r="P14" s="398"/>
      <c r="Q14" s="136"/>
      <c r="R14" s="261"/>
      <c r="S14" s="261"/>
      <c r="T14" s="261"/>
      <c r="U14" s="261"/>
      <c r="V14" s="261"/>
      <c r="W14" s="260"/>
      <c r="X14" s="260"/>
      <c r="Y14" s="261"/>
      <c r="Z14" s="261"/>
      <c r="AA14" s="261"/>
      <c r="AB14" s="261"/>
      <c r="AC14" s="261"/>
      <c r="AD14" s="261"/>
      <c r="AE14" s="262">
        <f t="shared" si="0"/>
        <v>0</v>
      </c>
      <c r="AF14" s="262"/>
      <c r="AG14" s="262"/>
      <c r="AH14" s="262"/>
      <c r="AI14" s="262"/>
      <c r="AJ14" s="262"/>
      <c r="AK14" s="263"/>
      <c r="AL14" s="138">
        <v>7</v>
      </c>
    </row>
    <row r="15" spans="1:56" ht="21" customHeight="1">
      <c r="A15" s="254"/>
      <c r="B15" s="255"/>
      <c r="C15" s="255"/>
      <c r="D15" s="256"/>
      <c r="E15" s="396"/>
      <c r="F15" s="397"/>
      <c r="G15" s="397"/>
      <c r="H15" s="397"/>
      <c r="I15" s="397"/>
      <c r="J15" s="397"/>
      <c r="K15" s="397"/>
      <c r="L15" s="397"/>
      <c r="M15" s="397"/>
      <c r="N15" s="397"/>
      <c r="O15" s="397"/>
      <c r="P15" s="398"/>
      <c r="Q15" s="136"/>
      <c r="R15" s="261"/>
      <c r="S15" s="261"/>
      <c r="T15" s="261"/>
      <c r="U15" s="261"/>
      <c r="V15" s="261"/>
      <c r="W15" s="260"/>
      <c r="X15" s="260"/>
      <c r="Y15" s="261"/>
      <c r="Z15" s="261"/>
      <c r="AA15" s="261"/>
      <c r="AB15" s="261"/>
      <c r="AC15" s="261"/>
      <c r="AD15" s="261"/>
      <c r="AE15" s="262">
        <f t="shared" si="0"/>
        <v>0</v>
      </c>
      <c r="AF15" s="262"/>
      <c r="AG15" s="262"/>
      <c r="AH15" s="262"/>
      <c r="AI15" s="262"/>
      <c r="AJ15" s="262"/>
      <c r="AK15" s="263"/>
      <c r="AL15" s="138">
        <v>8</v>
      </c>
    </row>
    <row r="16" spans="1:56" ht="21" customHeight="1">
      <c r="A16" s="254"/>
      <c r="B16" s="255"/>
      <c r="C16" s="255"/>
      <c r="D16" s="256"/>
      <c r="E16" s="396"/>
      <c r="F16" s="397"/>
      <c r="G16" s="397"/>
      <c r="H16" s="397"/>
      <c r="I16" s="397"/>
      <c r="J16" s="397"/>
      <c r="K16" s="397"/>
      <c r="L16" s="397"/>
      <c r="M16" s="397"/>
      <c r="N16" s="397"/>
      <c r="O16" s="397"/>
      <c r="P16" s="398"/>
      <c r="Q16" s="136"/>
      <c r="R16" s="261"/>
      <c r="S16" s="261"/>
      <c r="T16" s="261"/>
      <c r="U16" s="261"/>
      <c r="V16" s="261"/>
      <c r="W16" s="260"/>
      <c r="X16" s="260"/>
      <c r="Y16" s="261"/>
      <c r="Z16" s="261"/>
      <c r="AA16" s="261"/>
      <c r="AB16" s="261"/>
      <c r="AC16" s="261"/>
      <c r="AD16" s="261"/>
      <c r="AE16" s="262">
        <f t="shared" si="0"/>
        <v>0</v>
      </c>
      <c r="AF16" s="262"/>
      <c r="AG16" s="262"/>
      <c r="AH16" s="262"/>
      <c r="AI16" s="262"/>
      <c r="AJ16" s="262"/>
      <c r="AK16" s="263"/>
      <c r="AL16" s="138">
        <v>9</v>
      </c>
    </row>
    <row r="17" spans="1:56" ht="21" customHeight="1">
      <c r="A17" s="254"/>
      <c r="B17" s="255"/>
      <c r="C17" s="255"/>
      <c r="D17" s="256"/>
      <c r="E17" s="396"/>
      <c r="F17" s="397"/>
      <c r="G17" s="397"/>
      <c r="H17" s="397"/>
      <c r="I17" s="397"/>
      <c r="J17" s="397"/>
      <c r="K17" s="397"/>
      <c r="L17" s="397"/>
      <c r="M17" s="397"/>
      <c r="N17" s="397"/>
      <c r="O17" s="397"/>
      <c r="P17" s="398"/>
      <c r="Q17" s="136"/>
      <c r="R17" s="261"/>
      <c r="S17" s="261"/>
      <c r="T17" s="261"/>
      <c r="U17" s="261"/>
      <c r="V17" s="261"/>
      <c r="W17" s="260"/>
      <c r="X17" s="260"/>
      <c r="Y17" s="261"/>
      <c r="Z17" s="261"/>
      <c r="AA17" s="261"/>
      <c r="AB17" s="261"/>
      <c r="AC17" s="261"/>
      <c r="AD17" s="261"/>
      <c r="AE17" s="262">
        <f t="shared" si="0"/>
        <v>0</v>
      </c>
      <c r="AF17" s="262"/>
      <c r="AG17" s="262"/>
      <c r="AH17" s="262"/>
      <c r="AI17" s="262"/>
      <c r="AJ17" s="262"/>
      <c r="AK17" s="263"/>
      <c r="AL17" s="138">
        <v>10</v>
      </c>
    </row>
    <row r="18" spans="1:56" ht="21" customHeight="1">
      <c r="A18" s="254"/>
      <c r="B18" s="255"/>
      <c r="C18" s="255"/>
      <c r="D18" s="256"/>
      <c r="E18" s="396"/>
      <c r="F18" s="397"/>
      <c r="G18" s="397"/>
      <c r="H18" s="397"/>
      <c r="I18" s="397"/>
      <c r="J18" s="397"/>
      <c r="K18" s="397"/>
      <c r="L18" s="397"/>
      <c r="M18" s="397"/>
      <c r="N18" s="397"/>
      <c r="O18" s="397"/>
      <c r="P18" s="398"/>
      <c r="Q18" s="136"/>
      <c r="R18" s="261"/>
      <c r="S18" s="261"/>
      <c r="T18" s="261"/>
      <c r="U18" s="261"/>
      <c r="V18" s="261"/>
      <c r="W18" s="260"/>
      <c r="X18" s="260"/>
      <c r="Y18" s="261"/>
      <c r="Z18" s="261"/>
      <c r="AA18" s="261"/>
      <c r="AB18" s="261"/>
      <c r="AC18" s="261"/>
      <c r="AD18" s="261"/>
      <c r="AE18" s="262">
        <f t="shared" si="0"/>
        <v>0</v>
      </c>
      <c r="AF18" s="262"/>
      <c r="AG18" s="262"/>
      <c r="AH18" s="262"/>
      <c r="AI18" s="262"/>
      <c r="AJ18" s="262"/>
      <c r="AK18" s="263"/>
      <c r="AL18" s="138">
        <v>11</v>
      </c>
    </row>
    <row r="19" spans="1:56" ht="21" customHeight="1">
      <c r="A19" s="254"/>
      <c r="B19" s="255"/>
      <c r="C19" s="255"/>
      <c r="D19" s="256"/>
      <c r="E19" s="396"/>
      <c r="F19" s="397"/>
      <c r="G19" s="397"/>
      <c r="H19" s="397"/>
      <c r="I19" s="397"/>
      <c r="J19" s="397"/>
      <c r="K19" s="397"/>
      <c r="L19" s="397"/>
      <c r="M19" s="397"/>
      <c r="N19" s="397"/>
      <c r="O19" s="397"/>
      <c r="P19" s="398"/>
      <c r="Q19" s="136"/>
      <c r="R19" s="261"/>
      <c r="S19" s="261"/>
      <c r="T19" s="261"/>
      <c r="U19" s="261"/>
      <c r="V19" s="261"/>
      <c r="W19" s="260"/>
      <c r="X19" s="260"/>
      <c r="Y19" s="261"/>
      <c r="Z19" s="261"/>
      <c r="AA19" s="261"/>
      <c r="AB19" s="261"/>
      <c r="AC19" s="261"/>
      <c r="AD19" s="261"/>
      <c r="AE19" s="262">
        <f t="shared" si="0"/>
        <v>0</v>
      </c>
      <c r="AF19" s="262"/>
      <c r="AG19" s="262"/>
      <c r="AH19" s="262"/>
      <c r="AI19" s="262"/>
      <c r="AJ19" s="262"/>
      <c r="AK19" s="263"/>
      <c r="AL19" s="138">
        <v>12</v>
      </c>
    </row>
    <row r="20" spans="1:56" ht="21" customHeight="1">
      <c r="A20" s="254"/>
      <c r="B20" s="255"/>
      <c r="C20" s="255"/>
      <c r="D20" s="256"/>
      <c r="E20" s="396"/>
      <c r="F20" s="397"/>
      <c r="G20" s="397"/>
      <c r="H20" s="397"/>
      <c r="I20" s="397"/>
      <c r="J20" s="397"/>
      <c r="K20" s="397"/>
      <c r="L20" s="397"/>
      <c r="M20" s="397"/>
      <c r="N20" s="397"/>
      <c r="O20" s="397"/>
      <c r="P20" s="398"/>
      <c r="Q20" s="136"/>
      <c r="R20" s="261"/>
      <c r="S20" s="261"/>
      <c r="T20" s="261"/>
      <c r="U20" s="261"/>
      <c r="V20" s="261"/>
      <c r="W20" s="260"/>
      <c r="X20" s="260"/>
      <c r="Y20" s="261"/>
      <c r="Z20" s="261"/>
      <c r="AA20" s="261"/>
      <c r="AB20" s="261"/>
      <c r="AC20" s="261"/>
      <c r="AD20" s="261"/>
      <c r="AE20" s="262">
        <f t="shared" si="0"/>
        <v>0</v>
      </c>
      <c r="AF20" s="262"/>
      <c r="AG20" s="262"/>
      <c r="AH20" s="262"/>
      <c r="AI20" s="262"/>
      <c r="AJ20" s="262"/>
      <c r="AK20" s="263"/>
      <c r="AL20" s="138">
        <v>13</v>
      </c>
    </row>
    <row r="21" spans="1:56" ht="21" customHeight="1">
      <c r="A21" s="254"/>
      <c r="B21" s="255"/>
      <c r="C21" s="255"/>
      <c r="D21" s="256"/>
      <c r="E21" s="396"/>
      <c r="F21" s="397"/>
      <c r="G21" s="397"/>
      <c r="H21" s="397"/>
      <c r="I21" s="397"/>
      <c r="J21" s="397"/>
      <c r="K21" s="397"/>
      <c r="L21" s="397"/>
      <c r="M21" s="397"/>
      <c r="N21" s="397"/>
      <c r="O21" s="397"/>
      <c r="P21" s="398"/>
      <c r="Q21" s="136"/>
      <c r="R21" s="261"/>
      <c r="S21" s="261"/>
      <c r="T21" s="261"/>
      <c r="U21" s="261"/>
      <c r="V21" s="261"/>
      <c r="W21" s="260"/>
      <c r="X21" s="260"/>
      <c r="Y21" s="261"/>
      <c r="Z21" s="261"/>
      <c r="AA21" s="261"/>
      <c r="AB21" s="261"/>
      <c r="AC21" s="261"/>
      <c r="AD21" s="261"/>
      <c r="AE21" s="262">
        <f t="shared" si="0"/>
        <v>0</v>
      </c>
      <c r="AF21" s="262"/>
      <c r="AG21" s="262"/>
      <c r="AH21" s="262"/>
      <c r="AI21" s="262"/>
      <c r="AJ21" s="262"/>
      <c r="AK21" s="263"/>
      <c r="AL21" s="138">
        <v>14</v>
      </c>
    </row>
    <row r="22" spans="1:56" ht="21" customHeight="1">
      <c r="A22" s="254"/>
      <c r="B22" s="255"/>
      <c r="C22" s="255"/>
      <c r="D22" s="256"/>
      <c r="E22" s="396"/>
      <c r="F22" s="397"/>
      <c r="G22" s="397"/>
      <c r="H22" s="397"/>
      <c r="I22" s="397"/>
      <c r="J22" s="397"/>
      <c r="K22" s="397"/>
      <c r="L22" s="397"/>
      <c r="M22" s="397"/>
      <c r="N22" s="397"/>
      <c r="O22" s="397"/>
      <c r="P22" s="398"/>
      <c r="Q22" s="136"/>
      <c r="R22" s="261"/>
      <c r="S22" s="261"/>
      <c r="T22" s="261"/>
      <c r="U22" s="261"/>
      <c r="V22" s="261"/>
      <c r="W22" s="260"/>
      <c r="X22" s="260"/>
      <c r="Y22" s="261"/>
      <c r="Z22" s="261"/>
      <c r="AA22" s="261"/>
      <c r="AB22" s="261"/>
      <c r="AC22" s="261"/>
      <c r="AD22" s="261"/>
      <c r="AE22" s="262">
        <f t="shared" si="0"/>
        <v>0</v>
      </c>
      <c r="AF22" s="262"/>
      <c r="AG22" s="262"/>
      <c r="AH22" s="262"/>
      <c r="AI22" s="262"/>
      <c r="AJ22" s="262"/>
      <c r="AK22" s="263"/>
      <c r="AL22" s="138">
        <v>15</v>
      </c>
    </row>
    <row r="23" spans="1:56" ht="21" customHeight="1">
      <c r="A23" s="254"/>
      <c r="B23" s="255"/>
      <c r="C23" s="255"/>
      <c r="D23" s="256"/>
      <c r="E23" s="396"/>
      <c r="F23" s="397"/>
      <c r="G23" s="397"/>
      <c r="H23" s="397"/>
      <c r="I23" s="397"/>
      <c r="J23" s="397"/>
      <c r="K23" s="397"/>
      <c r="L23" s="397"/>
      <c r="M23" s="397"/>
      <c r="N23" s="397"/>
      <c r="O23" s="397"/>
      <c r="P23" s="398"/>
      <c r="Q23" s="136"/>
      <c r="R23" s="261"/>
      <c r="S23" s="261"/>
      <c r="T23" s="261"/>
      <c r="U23" s="261"/>
      <c r="V23" s="261"/>
      <c r="W23" s="260"/>
      <c r="X23" s="260"/>
      <c r="Y23" s="261"/>
      <c r="Z23" s="261"/>
      <c r="AA23" s="261"/>
      <c r="AB23" s="261"/>
      <c r="AC23" s="261"/>
      <c r="AD23" s="261"/>
      <c r="AE23" s="262">
        <f t="shared" si="0"/>
        <v>0</v>
      </c>
      <c r="AF23" s="262"/>
      <c r="AG23" s="262"/>
      <c r="AH23" s="262"/>
      <c r="AI23" s="262"/>
      <c r="AJ23" s="262"/>
      <c r="AK23" s="263"/>
      <c r="AL23" s="138">
        <v>16</v>
      </c>
    </row>
    <row r="24" spans="1:56" ht="21" customHeight="1">
      <c r="A24" s="254"/>
      <c r="B24" s="255"/>
      <c r="C24" s="255"/>
      <c r="D24" s="256"/>
      <c r="E24" s="396"/>
      <c r="F24" s="397"/>
      <c r="G24" s="397"/>
      <c r="H24" s="397"/>
      <c r="I24" s="397"/>
      <c r="J24" s="397"/>
      <c r="K24" s="397"/>
      <c r="L24" s="397"/>
      <c r="M24" s="397"/>
      <c r="N24" s="397"/>
      <c r="O24" s="397"/>
      <c r="P24" s="398"/>
      <c r="Q24" s="136"/>
      <c r="R24" s="261"/>
      <c r="S24" s="261"/>
      <c r="T24" s="261"/>
      <c r="U24" s="261"/>
      <c r="V24" s="261"/>
      <c r="W24" s="260"/>
      <c r="X24" s="260"/>
      <c r="Y24" s="261"/>
      <c r="Z24" s="261"/>
      <c r="AA24" s="261"/>
      <c r="AB24" s="261"/>
      <c r="AC24" s="261"/>
      <c r="AD24" s="261"/>
      <c r="AE24" s="262">
        <f t="shared" si="0"/>
        <v>0</v>
      </c>
      <c r="AF24" s="262"/>
      <c r="AG24" s="262"/>
      <c r="AH24" s="262"/>
      <c r="AI24" s="262"/>
      <c r="AJ24" s="262"/>
      <c r="AK24" s="263"/>
      <c r="AL24" s="138">
        <v>17</v>
      </c>
    </row>
    <row r="25" spans="1:56" ht="21" customHeight="1">
      <c r="A25" s="254"/>
      <c r="B25" s="255"/>
      <c r="C25" s="255"/>
      <c r="D25" s="256"/>
      <c r="E25" s="396"/>
      <c r="F25" s="397"/>
      <c r="G25" s="397"/>
      <c r="H25" s="397"/>
      <c r="I25" s="397"/>
      <c r="J25" s="397"/>
      <c r="K25" s="397"/>
      <c r="L25" s="397"/>
      <c r="M25" s="397"/>
      <c r="N25" s="397"/>
      <c r="O25" s="397"/>
      <c r="P25" s="398"/>
      <c r="Q25" s="136"/>
      <c r="R25" s="261"/>
      <c r="S25" s="261"/>
      <c r="T25" s="261"/>
      <c r="U25" s="261"/>
      <c r="V25" s="261"/>
      <c r="W25" s="260"/>
      <c r="X25" s="260"/>
      <c r="Y25" s="261"/>
      <c r="Z25" s="261"/>
      <c r="AA25" s="261"/>
      <c r="AB25" s="261"/>
      <c r="AC25" s="261"/>
      <c r="AD25" s="261"/>
      <c r="AE25" s="262">
        <f t="shared" si="0"/>
        <v>0</v>
      </c>
      <c r="AF25" s="262"/>
      <c r="AG25" s="262"/>
      <c r="AH25" s="262"/>
      <c r="AI25" s="262"/>
      <c r="AJ25" s="262"/>
      <c r="AK25" s="263"/>
      <c r="AL25" s="138">
        <v>18</v>
      </c>
    </row>
    <row r="26" spans="1:56" ht="21" customHeight="1">
      <c r="A26" s="254"/>
      <c r="B26" s="255"/>
      <c r="C26" s="255"/>
      <c r="D26" s="256"/>
      <c r="E26" s="396"/>
      <c r="F26" s="397"/>
      <c r="G26" s="397"/>
      <c r="H26" s="397"/>
      <c r="I26" s="397"/>
      <c r="J26" s="397"/>
      <c r="K26" s="397"/>
      <c r="L26" s="397"/>
      <c r="M26" s="397"/>
      <c r="N26" s="397"/>
      <c r="O26" s="397"/>
      <c r="P26" s="398"/>
      <c r="Q26" s="136"/>
      <c r="R26" s="261"/>
      <c r="S26" s="261"/>
      <c r="T26" s="261"/>
      <c r="U26" s="261"/>
      <c r="V26" s="261"/>
      <c r="W26" s="260"/>
      <c r="X26" s="260"/>
      <c r="Y26" s="261"/>
      <c r="Z26" s="261"/>
      <c r="AA26" s="261"/>
      <c r="AB26" s="261"/>
      <c r="AC26" s="261"/>
      <c r="AD26" s="261"/>
      <c r="AE26" s="262">
        <f t="shared" si="0"/>
        <v>0</v>
      </c>
      <c r="AF26" s="262"/>
      <c r="AG26" s="262"/>
      <c r="AH26" s="262"/>
      <c r="AI26" s="262"/>
      <c r="AJ26" s="262"/>
      <c r="AK26" s="263"/>
      <c r="AL26" s="138">
        <v>19</v>
      </c>
    </row>
    <row r="27" spans="1:56" ht="21" customHeight="1">
      <c r="A27" s="254"/>
      <c r="B27" s="255"/>
      <c r="C27" s="255"/>
      <c r="D27" s="256"/>
      <c r="E27" s="396"/>
      <c r="F27" s="397"/>
      <c r="G27" s="397"/>
      <c r="H27" s="397"/>
      <c r="I27" s="397"/>
      <c r="J27" s="397"/>
      <c r="K27" s="397"/>
      <c r="L27" s="397"/>
      <c r="M27" s="397"/>
      <c r="N27" s="397"/>
      <c r="O27" s="397"/>
      <c r="P27" s="398"/>
      <c r="Q27" s="136"/>
      <c r="R27" s="261"/>
      <c r="S27" s="261"/>
      <c r="T27" s="261"/>
      <c r="U27" s="261"/>
      <c r="V27" s="261"/>
      <c r="W27" s="260"/>
      <c r="X27" s="260"/>
      <c r="Y27" s="261"/>
      <c r="Z27" s="261"/>
      <c r="AA27" s="261"/>
      <c r="AB27" s="261"/>
      <c r="AC27" s="261"/>
      <c r="AD27" s="261"/>
      <c r="AE27" s="262">
        <f t="shared" si="0"/>
        <v>0</v>
      </c>
      <c r="AF27" s="262"/>
      <c r="AG27" s="262"/>
      <c r="AH27" s="262"/>
      <c r="AI27" s="262"/>
      <c r="AJ27" s="262"/>
      <c r="AK27" s="263"/>
      <c r="AL27" s="138">
        <v>20</v>
      </c>
    </row>
    <row r="28" spans="1:56" ht="21" customHeight="1">
      <c r="A28" s="254"/>
      <c r="B28" s="255"/>
      <c r="C28" s="255"/>
      <c r="D28" s="256"/>
      <c r="E28" s="396"/>
      <c r="F28" s="397"/>
      <c r="G28" s="397"/>
      <c r="H28" s="397"/>
      <c r="I28" s="397"/>
      <c r="J28" s="397"/>
      <c r="K28" s="397"/>
      <c r="L28" s="397"/>
      <c r="M28" s="397"/>
      <c r="N28" s="397"/>
      <c r="O28" s="397"/>
      <c r="P28" s="398"/>
      <c r="Q28" s="136"/>
      <c r="R28" s="261"/>
      <c r="S28" s="261"/>
      <c r="T28" s="261"/>
      <c r="U28" s="261"/>
      <c r="V28" s="261"/>
      <c r="W28" s="260"/>
      <c r="X28" s="260"/>
      <c r="Y28" s="261"/>
      <c r="Z28" s="261"/>
      <c r="AA28" s="261"/>
      <c r="AB28" s="261"/>
      <c r="AC28" s="261"/>
      <c r="AD28" s="261"/>
      <c r="AE28" s="262">
        <f t="shared" si="0"/>
        <v>0</v>
      </c>
      <c r="AF28" s="262"/>
      <c r="AG28" s="262"/>
      <c r="AH28" s="262"/>
      <c r="AI28" s="262"/>
      <c r="AJ28" s="262"/>
      <c r="AK28" s="263"/>
      <c r="AL28" s="138">
        <v>21</v>
      </c>
    </row>
    <row r="29" spans="1:56" ht="21" customHeight="1">
      <c r="A29" s="254"/>
      <c r="B29" s="255"/>
      <c r="C29" s="255"/>
      <c r="D29" s="256"/>
      <c r="E29" s="396"/>
      <c r="F29" s="397"/>
      <c r="G29" s="397"/>
      <c r="H29" s="397"/>
      <c r="I29" s="397"/>
      <c r="J29" s="397"/>
      <c r="K29" s="397"/>
      <c r="L29" s="397"/>
      <c r="M29" s="397"/>
      <c r="N29" s="397"/>
      <c r="O29" s="397"/>
      <c r="P29" s="398"/>
      <c r="Q29" s="136"/>
      <c r="R29" s="261"/>
      <c r="S29" s="261"/>
      <c r="T29" s="261"/>
      <c r="U29" s="261"/>
      <c r="V29" s="261"/>
      <c r="W29" s="260"/>
      <c r="X29" s="260"/>
      <c r="Y29" s="261"/>
      <c r="Z29" s="261"/>
      <c r="AA29" s="261"/>
      <c r="AB29" s="261"/>
      <c r="AC29" s="261"/>
      <c r="AD29" s="261"/>
      <c r="AE29" s="262">
        <f t="shared" si="0"/>
        <v>0</v>
      </c>
      <c r="AF29" s="262"/>
      <c r="AG29" s="262"/>
      <c r="AH29" s="262"/>
      <c r="AI29" s="262"/>
      <c r="AJ29" s="262"/>
      <c r="AK29" s="263"/>
      <c r="AL29" s="138">
        <v>22</v>
      </c>
    </row>
    <row r="30" spans="1:56" ht="21" customHeight="1">
      <c r="A30" s="254"/>
      <c r="B30" s="255"/>
      <c r="C30" s="255"/>
      <c r="D30" s="256"/>
      <c r="E30" s="396"/>
      <c r="F30" s="397"/>
      <c r="G30" s="397"/>
      <c r="H30" s="397"/>
      <c r="I30" s="397"/>
      <c r="J30" s="397"/>
      <c r="K30" s="397"/>
      <c r="L30" s="397"/>
      <c r="M30" s="397"/>
      <c r="N30" s="397"/>
      <c r="O30" s="397"/>
      <c r="P30" s="398"/>
      <c r="Q30" s="136"/>
      <c r="R30" s="261"/>
      <c r="S30" s="261"/>
      <c r="T30" s="261"/>
      <c r="U30" s="261"/>
      <c r="V30" s="261"/>
      <c r="W30" s="260"/>
      <c r="X30" s="260"/>
      <c r="Y30" s="261"/>
      <c r="Z30" s="261"/>
      <c r="AA30" s="261"/>
      <c r="AB30" s="261"/>
      <c r="AC30" s="261"/>
      <c r="AD30" s="261"/>
      <c r="AE30" s="262">
        <f t="shared" si="0"/>
        <v>0</v>
      </c>
      <c r="AF30" s="262"/>
      <c r="AG30" s="262"/>
      <c r="AH30" s="262"/>
      <c r="AI30" s="262"/>
      <c r="AJ30" s="262"/>
      <c r="AK30" s="263"/>
      <c r="AL30" s="138">
        <v>23</v>
      </c>
    </row>
    <row r="31" spans="1:56" ht="21" customHeight="1">
      <c r="A31" s="254"/>
      <c r="B31" s="255"/>
      <c r="C31" s="255"/>
      <c r="D31" s="256"/>
      <c r="E31" s="396"/>
      <c r="F31" s="397"/>
      <c r="G31" s="397"/>
      <c r="H31" s="397"/>
      <c r="I31" s="397"/>
      <c r="J31" s="397"/>
      <c r="K31" s="397"/>
      <c r="L31" s="397"/>
      <c r="M31" s="397"/>
      <c r="N31" s="397"/>
      <c r="O31" s="397"/>
      <c r="P31" s="398"/>
      <c r="Q31" s="136"/>
      <c r="R31" s="261"/>
      <c r="S31" s="261"/>
      <c r="T31" s="261"/>
      <c r="U31" s="261"/>
      <c r="V31" s="261"/>
      <c r="W31" s="260"/>
      <c r="X31" s="260"/>
      <c r="Y31" s="261"/>
      <c r="Z31" s="261"/>
      <c r="AA31" s="261"/>
      <c r="AB31" s="261"/>
      <c r="AC31" s="261"/>
      <c r="AD31" s="261"/>
      <c r="AE31" s="262">
        <f t="shared" si="0"/>
        <v>0</v>
      </c>
      <c r="AF31" s="262"/>
      <c r="AG31" s="262"/>
      <c r="AH31" s="262"/>
      <c r="AI31" s="262"/>
      <c r="AJ31" s="262"/>
      <c r="AK31" s="263"/>
      <c r="AL31" s="138">
        <v>24</v>
      </c>
    </row>
    <row r="32" spans="1:56" ht="21" customHeight="1">
      <c r="A32" s="254"/>
      <c r="B32" s="255"/>
      <c r="C32" s="255"/>
      <c r="D32" s="256"/>
      <c r="E32" s="396"/>
      <c r="F32" s="397"/>
      <c r="G32" s="397"/>
      <c r="H32" s="397"/>
      <c r="I32" s="397"/>
      <c r="J32" s="397"/>
      <c r="K32" s="397"/>
      <c r="L32" s="397"/>
      <c r="M32" s="397"/>
      <c r="N32" s="397"/>
      <c r="O32" s="397"/>
      <c r="P32" s="398"/>
      <c r="Q32" s="136"/>
      <c r="R32" s="261"/>
      <c r="S32" s="261"/>
      <c r="T32" s="261"/>
      <c r="U32" s="261"/>
      <c r="V32" s="261"/>
      <c r="W32" s="260"/>
      <c r="X32" s="260"/>
      <c r="Y32" s="261"/>
      <c r="Z32" s="261"/>
      <c r="AA32" s="261"/>
      <c r="AB32" s="261"/>
      <c r="AC32" s="261"/>
      <c r="AD32" s="261"/>
      <c r="AE32" s="262">
        <f t="shared" si="0"/>
        <v>0</v>
      </c>
      <c r="AF32" s="262"/>
      <c r="AG32" s="262"/>
      <c r="AH32" s="262"/>
      <c r="AI32" s="262"/>
      <c r="AJ32" s="262"/>
      <c r="AK32" s="263"/>
      <c r="AL32" s="138">
        <v>25</v>
      </c>
      <c r="AM32" s="64"/>
      <c r="BD32" s="49"/>
    </row>
    <row r="33" spans="1:39" ht="21" customHeight="1">
      <c r="A33" s="254"/>
      <c r="B33" s="255"/>
      <c r="C33" s="255"/>
      <c r="D33" s="256"/>
      <c r="E33" s="396"/>
      <c r="F33" s="397"/>
      <c r="G33" s="397"/>
      <c r="H33" s="397"/>
      <c r="I33" s="397"/>
      <c r="J33" s="397"/>
      <c r="K33" s="397"/>
      <c r="L33" s="397"/>
      <c r="M33" s="397"/>
      <c r="N33" s="397"/>
      <c r="O33" s="397"/>
      <c r="P33" s="398"/>
      <c r="Q33" s="136"/>
      <c r="R33" s="261"/>
      <c r="S33" s="261"/>
      <c r="T33" s="261"/>
      <c r="U33" s="261"/>
      <c r="V33" s="261"/>
      <c r="W33" s="260"/>
      <c r="X33" s="260"/>
      <c r="Y33" s="261"/>
      <c r="Z33" s="261"/>
      <c r="AA33" s="261"/>
      <c r="AB33" s="261"/>
      <c r="AC33" s="261"/>
      <c r="AD33" s="261"/>
      <c r="AE33" s="262">
        <f t="shared" si="0"/>
        <v>0</v>
      </c>
      <c r="AF33" s="262"/>
      <c r="AG33" s="262"/>
      <c r="AH33" s="262"/>
      <c r="AI33" s="262"/>
      <c r="AJ33" s="262"/>
      <c r="AK33" s="263"/>
      <c r="AL33" s="138">
        <v>26</v>
      </c>
      <c r="AM33" s="64"/>
    </row>
    <row r="34" spans="1:39" ht="21" customHeight="1">
      <c r="A34" s="254"/>
      <c r="B34" s="255"/>
      <c r="C34" s="255"/>
      <c r="D34" s="256"/>
      <c r="E34" s="396"/>
      <c r="F34" s="397"/>
      <c r="G34" s="397"/>
      <c r="H34" s="397"/>
      <c r="I34" s="397"/>
      <c r="J34" s="397"/>
      <c r="K34" s="397"/>
      <c r="L34" s="397"/>
      <c r="M34" s="397"/>
      <c r="N34" s="397"/>
      <c r="O34" s="397"/>
      <c r="P34" s="398"/>
      <c r="Q34" s="136"/>
      <c r="R34" s="261"/>
      <c r="S34" s="261"/>
      <c r="T34" s="261"/>
      <c r="U34" s="261"/>
      <c r="V34" s="261"/>
      <c r="W34" s="260"/>
      <c r="X34" s="260"/>
      <c r="Y34" s="261"/>
      <c r="Z34" s="261"/>
      <c r="AA34" s="261"/>
      <c r="AB34" s="261"/>
      <c r="AC34" s="261"/>
      <c r="AD34" s="261"/>
      <c r="AE34" s="262">
        <f t="shared" si="0"/>
        <v>0</v>
      </c>
      <c r="AF34" s="262"/>
      <c r="AG34" s="262"/>
      <c r="AH34" s="262"/>
      <c r="AI34" s="262"/>
      <c r="AJ34" s="262"/>
      <c r="AK34" s="263"/>
      <c r="AL34" s="138">
        <v>27</v>
      </c>
    </row>
    <row r="35" spans="1:39" ht="21" customHeight="1">
      <c r="A35" s="254"/>
      <c r="B35" s="255"/>
      <c r="C35" s="255"/>
      <c r="D35" s="256"/>
      <c r="E35" s="396"/>
      <c r="F35" s="397"/>
      <c r="G35" s="397"/>
      <c r="H35" s="397"/>
      <c r="I35" s="397"/>
      <c r="J35" s="397"/>
      <c r="K35" s="397"/>
      <c r="L35" s="397"/>
      <c r="M35" s="397"/>
      <c r="N35" s="397"/>
      <c r="O35" s="397"/>
      <c r="P35" s="398"/>
      <c r="Q35" s="136"/>
      <c r="R35" s="261"/>
      <c r="S35" s="261"/>
      <c r="T35" s="261"/>
      <c r="U35" s="261"/>
      <c r="V35" s="261"/>
      <c r="W35" s="260"/>
      <c r="X35" s="260"/>
      <c r="Y35" s="261"/>
      <c r="Z35" s="261"/>
      <c r="AA35" s="261"/>
      <c r="AB35" s="261"/>
      <c r="AC35" s="261"/>
      <c r="AD35" s="261"/>
      <c r="AE35" s="262">
        <f t="shared" si="0"/>
        <v>0</v>
      </c>
      <c r="AF35" s="262"/>
      <c r="AG35" s="262"/>
      <c r="AH35" s="262"/>
      <c r="AI35" s="262"/>
      <c r="AJ35" s="262"/>
      <c r="AK35" s="263"/>
      <c r="AL35" s="138">
        <v>28</v>
      </c>
    </row>
    <row r="36" spans="1:39" ht="21" customHeight="1">
      <c r="A36" s="254"/>
      <c r="B36" s="255"/>
      <c r="C36" s="255"/>
      <c r="D36" s="256"/>
      <c r="E36" s="396"/>
      <c r="F36" s="397"/>
      <c r="G36" s="397"/>
      <c r="H36" s="397"/>
      <c r="I36" s="397"/>
      <c r="J36" s="397"/>
      <c r="K36" s="397"/>
      <c r="L36" s="397"/>
      <c r="M36" s="397"/>
      <c r="N36" s="397"/>
      <c r="O36" s="397"/>
      <c r="P36" s="398"/>
      <c r="Q36" s="136"/>
      <c r="R36" s="261"/>
      <c r="S36" s="261"/>
      <c r="T36" s="261"/>
      <c r="U36" s="261"/>
      <c r="V36" s="261"/>
      <c r="W36" s="260"/>
      <c r="X36" s="260"/>
      <c r="Y36" s="261"/>
      <c r="Z36" s="261"/>
      <c r="AA36" s="261"/>
      <c r="AB36" s="261"/>
      <c r="AC36" s="261"/>
      <c r="AD36" s="261"/>
      <c r="AE36" s="262">
        <f t="shared" si="0"/>
        <v>0</v>
      </c>
      <c r="AF36" s="262"/>
      <c r="AG36" s="262"/>
      <c r="AH36" s="262"/>
      <c r="AI36" s="262"/>
      <c r="AJ36" s="262"/>
      <c r="AK36" s="263"/>
      <c r="AL36" s="138">
        <v>29</v>
      </c>
    </row>
    <row r="37" spans="1:39" ht="21" customHeight="1" thickBot="1">
      <c r="A37" s="372"/>
      <c r="B37" s="373"/>
      <c r="C37" s="373"/>
      <c r="D37" s="374"/>
      <c r="E37" s="399"/>
      <c r="F37" s="400"/>
      <c r="G37" s="400"/>
      <c r="H37" s="400"/>
      <c r="I37" s="400"/>
      <c r="J37" s="400"/>
      <c r="K37" s="400"/>
      <c r="L37" s="400"/>
      <c r="M37" s="400"/>
      <c r="N37" s="400"/>
      <c r="O37" s="400"/>
      <c r="P37" s="401"/>
      <c r="Q37" s="139"/>
      <c r="R37" s="394"/>
      <c r="S37" s="394"/>
      <c r="T37" s="394"/>
      <c r="U37" s="394"/>
      <c r="V37" s="394"/>
      <c r="W37" s="395"/>
      <c r="X37" s="395"/>
      <c r="Y37" s="394"/>
      <c r="Z37" s="394"/>
      <c r="AA37" s="394"/>
      <c r="AB37" s="394"/>
      <c r="AC37" s="394"/>
      <c r="AD37" s="394"/>
      <c r="AE37" s="402">
        <f t="shared" si="0"/>
        <v>0</v>
      </c>
      <c r="AF37" s="402"/>
      <c r="AG37" s="402"/>
      <c r="AH37" s="402"/>
      <c r="AI37" s="402"/>
      <c r="AJ37" s="402"/>
      <c r="AK37" s="403"/>
      <c r="AL37" s="138">
        <v>30</v>
      </c>
    </row>
    <row r="38" spans="1:39" ht="21" customHeight="1">
      <c r="A38" s="407" t="s">
        <v>202</v>
      </c>
      <c r="B38" s="408"/>
      <c r="C38" s="408"/>
      <c r="D38" s="408"/>
      <c r="E38" s="408"/>
      <c r="F38" s="408"/>
      <c r="G38" s="408"/>
      <c r="H38" s="408"/>
      <c r="I38" s="408"/>
      <c r="J38" s="408"/>
      <c r="K38" s="408"/>
      <c r="L38" s="408"/>
      <c r="M38" s="408"/>
      <c r="N38" s="408"/>
      <c r="O38" s="408"/>
      <c r="P38" s="408"/>
      <c r="Q38" s="408"/>
      <c r="R38" s="408"/>
      <c r="S38" s="408"/>
      <c r="T38" s="408"/>
      <c r="U38" s="408"/>
      <c r="V38" s="408"/>
      <c r="W38" s="408"/>
      <c r="X38" s="408"/>
      <c r="Y38" s="408"/>
      <c r="Z38" s="408"/>
      <c r="AA38" s="408"/>
      <c r="AB38" s="408"/>
      <c r="AC38" s="408"/>
      <c r="AD38" s="409"/>
      <c r="AE38" s="404">
        <f>SUMIF(Q8:Q37,"",AE8:AK37)</f>
        <v>0</v>
      </c>
      <c r="AF38" s="405"/>
      <c r="AG38" s="405"/>
      <c r="AH38" s="405"/>
      <c r="AI38" s="405"/>
      <c r="AJ38" s="405"/>
      <c r="AK38" s="406"/>
    </row>
    <row r="39" spans="1:39" ht="21" customHeight="1">
      <c r="A39" s="143"/>
      <c r="B39" s="144"/>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5"/>
      <c r="AE39" s="348"/>
      <c r="AF39" s="349"/>
      <c r="AG39" s="349"/>
      <c r="AH39" s="349"/>
      <c r="AI39" s="349"/>
      <c r="AJ39" s="349"/>
      <c r="AK39" s="350"/>
    </row>
    <row r="40" spans="1:39" ht="21" customHeight="1">
      <c r="A40" s="354" t="s">
        <v>206</v>
      </c>
      <c r="B40" s="355"/>
      <c r="C40" s="355"/>
      <c r="D40" s="355"/>
      <c r="E40" s="355"/>
      <c r="F40" s="355"/>
      <c r="G40" s="355"/>
      <c r="H40" s="355"/>
      <c r="I40" s="355"/>
      <c r="J40" s="355"/>
      <c r="K40" s="355"/>
      <c r="L40" s="355"/>
      <c r="M40" s="355"/>
      <c r="N40" s="355"/>
      <c r="O40" s="355"/>
      <c r="P40" s="355"/>
      <c r="Q40" s="355"/>
      <c r="R40" s="355"/>
      <c r="S40" s="355"/>
      <c r="T40" s="355"/>
      <c r="U40" s="355"/>
      <c r="V40" s="355"/>
      <c r="W40" s="355"/>
      <c r="X40" s="355"/>
      <c r="Y40" s="355"/>
      <c r="Z40" s="355"/>
      <c r="AA40" s="355"/>
      <c r="AB40" s="355"/>
      <c r="AC40" s="355"/>
      <c r="AD40" s="356"/>
      <c r="AE40" s="357">
        <f>SUMIF(Q8:Q37,"*",AE8:AK37)</f>
        <v>0</v>
      </c>
      <c r="AF40" s="358"/>
      <c r="AG40" s="358"/>
      <c r="AH40" s="358"/>
      <c r="AI40" s="358"/>
      <c r="AJ40" s="358"/>
      <c r="AK40" s="359"/>
    </row>
    <row r="41" spans="1:39" ht="21" customHeight="1" thickBot="1">
      <c r="A41" s="140"/>
      <c r="B41" s="141"/>
      <c r="C41" s="141"/>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2"/>
      <c r="AE41" s="348"/>
      <c r="AF41" s="349"/>
      <c r="AG41" s="349"/>
      <c r="AH41" s="349"/>
      <c r="AI41" s="349"/>
      <c r="AJ41" s="349"/>
      <c r="AK41" s="350"/>
    </row>
    <row r="42" spans="1:39" ht="21" customHeight="1">
      <c r="A42" s="366" t="s">
        <v>207</v>
      </c>
      <c r="B42" s="367"/>
      <c r="C42" s="367"/>
      <c r="D42" s="367"/>
      <c r="E42" s="367"/>
      <c r="F42" s="367"/>
      <c r="G42" s="367"/>
      <c r="H42" s="367"/>
      <c r="I42" s="367"/>
      <c r="J42" s="367"/>
      <c r="K42" s="367"/>
      <c r="L42" s="367"/>
      <c r="M42" s="367"/>
      <c r="N42" s="367"/>
      <c r="O42" s="367"/>
      <c r="P42" s="367"/>
      <c r="Q42" s="367"/>
      <c r="R42" s="367"/>
      <c r="S42" s="367"/>
      <c r="T42" s="367"/>
      <c r="U42" s="367"/>
      <c r="V42" s="367"/>
      <c r="W42" s="367"/>
      <c r="X42" s="367"/>
      <c r="Y42" s="367"/>
      <c r="Z42" s="367"/>
      <c r="AA42" s="367"/>
      <c r="AB42" s="367"/>
      <c r="AC42" s="367"/>
      <c r="AD42" s="368"/>
      <c r="AE42" s="369">
        <f>SUM(AE38:AE40)</f>
        <v>0</v>
      </c>
      <c r="AF42" s="370"/>
      <c r="AG42" s="370"/>
      <c r="AH42" s="370"/>
      <c r="AI42" s="370"/>
      <c r="AJ42" s="370"/>
      <c r="AK42" s="371"/>
    </row>
    <row r="43" spans="1:39" ht="21" customHeight="1" thickBot="1">
      <c r="A43" s="146"/>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8"/>
      <c r="AE43" s="351"/>
      <c r="AF43" s="352"/>
      <c r="AG43" s="352"/>
      <c r="AH43" s="352"/>
      <c r="AI43" s="352"/>
      <c r="AJ43" s="352"/>
      <c r="AK43" s="353"/>
    </row>
    <row r="44" spans="1:39" ht="21" customHeight="1" thickTop="1">
      <c r="A44" s="376" t="s">
        <v>77</v>
      </c>
      <c r="B44" s="377"/>
      <c r="C44" s="377" t="s">
        <v>78</v>
      </c>
      <c r="D44" s="384"/>
      <c r="E44" s="385" t="s">
        <v>79</v>
      </c>
      <c r="F44" s="386"/>
      <c r="G44" s="386"/>
      <c r="H44" s="386"/>
      <c r="I44" s="386"/>
      <c r="J44" s="386"/>
      <c r="K44" s="386"/>
      <c r="L44" s="386"/>
      <c r="M44" s="386"/>
      <c r="N44" s="386"/>
      <c r="O44" s="386"/>
      <c r="P44" s="387"/>
      <c r="Q44" s="124" t="s">
        <v>212</v>
      </c>
      <c r="R44" s="375" t="s">
        <v>81</v>
      </c>
      <c r="S44" s="375"/>
      <c r="T44" s="375"/>
      <c r="U44" s="375"/>
      <c r="V44" s="375"/>
      <c r="W44" s="388" t="s">
        <v>26</v>
      </c>
      <c r="X44" s="388"/>
      <c r="Y44" s="389" t="s">
        <v>80</v>
      </c>
      <c r="Z44" s="389"/>
      <c r="AA44" s="389"/>
      <c r="AB44" s="389"/>
      <c r="AC44" s="389"/>
      <c r="AD44" s="389"/>
      <c r="AE44" s="389" t="s">
        <v>30</v>
      </c>
      <c r="AF44" s="389"/>
      <c r="AG44" s="389"/>
      <c r="AH44" s="389"/>
      <c r="AI44" s="389"/>
      <c r="AJ44" s="389"/>
      <c r="AK44" s="390"/>
      <c r="AL44" s="63"/>
    </row>
    <row r="45" spans="1:39" ht="21" customHeight="1">
      <c r="A45" s="254"/>
      <c r="B45" s="255"/>
      <c r="C45" s="255"/>
      <c r="D45" s="256"/>
      <c r="E45" s="396"/>
      <c r="F45" s="397"/>
      <c r="G45" s="397"/>
      <c r="H45" s="397"/>
      <c r="I45" s="397"/>
      <c r="J45" s="397"/>
      <c r="K45" s="397"/>
      <c r="L45" s="397"/>
      <c r="M45" s="397"/>
      <c r="N45" s="397"/>
      <c r="O45" s="397"/>
      <c r="P45" s="398"/>
      <c r="Q45" s="136"/>
      <c r="R45" s="261"/>
      <c r="S45" s="261"/>
      <c r="T45" s="261"/>
      <c r="U45" s="261"/>
      <c r="V45" s="261"/>
      <c r="W45" s="260"/>
      <c r="X45" s="260"/>
      <c r="Y45" s="261"/>
      <c r="Z45" s="261"/>
      <c r="AA45" s="261"/>
      <c r="AB45" s="261"/>
      <c r="AC45" s="261"/>
      <c r="AD45" s="261"/>
      <c r="AE45" s="262">
        <f>ROUND(R45*Y45,0)</f>
        <v>0</v>
      </c>
      <c r="AF45" s="262"/>
      <c r="AG45" s="262"/>
      <c r="AH45" s="262"/>
      <c r="AI45" s="262"/>
      <c r="AJ45" s="262"/>
      <c r="AK45" s="263"/>
      <c r="AL45" s="138">
        <v>1</v>
      </c>
      <c r="AM45" s="138"/>
    </row>
    <row r="46" spans="1:39" ht="21" customHeight="1">
      <c r="A46" s="254"/>
      <c r="B46" s="255"/>
      <c r="C46" s="255"/>
      <c r="D46" s="256"/>
      <c r="E46" s="396"/>
      <c r="F46" s="397"/>
      <c r="G46" s="397"/>
      <c r="H46" s="397"/>
      <c r="I46" s="397"/>
      <c r="J46" s="397"/>
      <c r="K46" s="397"/>
      <c r="L46" s="397"/>
      <c r="M46" s="397"/>
      <c r="N46" s="397"/>
      <c r="O46" s="397"/>
      <c r="P46" s="398"/>
      <c r="Q46" s="136"/>
      <c r="R46" s="261"/>
      <c r="S46" s="261"/>
      <c r="T46" s="261"/>
      <c r="U46" s="261"/>
      <c r="V46" s="261"/>
      <c r="W46" s="260"/>
      <c r="X46" s="260"/>
      <c r="Y46" s="261"/>
      <c r="Z46" s="261"/>
      <c r="AA46" s="261"/>
      <c r="AB46" s="261"/>
      <c r="AC46" s="261"/>
      <c r="AD46" s="261"/>
      <c r="AE46" s="262">
        <f t="shared" ref="AE46:AE74" si="1">ROUND(R46*Y46,0)</f>
        <v>0</v>
      </c>
      <c r="AF46" s="262"/>
      <c r="AG46" s="262"/>
      <c r="AH46" s="262"/>
      <c r="AI46" s="262"/>
      <c r="AJ46" s="262"/>
      <c r="AK46" s="263"/>
      <c r="AL46" s="138">
        <v>2</v>
      </c>
      <c r="AM46" s="138"/>
    </row>
    <row r="47" spans="1:39" ht="21" customHeight="1">
      <c r="A47" s="254"/>
      <c r="B47" s="255"/>
      <c r="C47" s="255"/>
      <c r="D47" s="256"/>
      <c r="E47" s="396"/>
      <c r="F47" s="397"/>
      <c r="G47" s="397"/>
      <c r="H47" s="397"/>
      <c r="I47" s="397"/>
      <c r="J47" s="397"/>
      <c r="K47" s="397"/>
      <c r="L47" s="397"/>
      <c r="M47" s="397"/>
      <c r="N47" s="397"/>
      <c r="O47" s="397"/>
      <c r="P47" s="398"/>
      <c r="Q47" s="136"/>
      <c r="R47" s="261"/>
      <c r="S47" s="261"/>
      <c r="T47" s="261"/>
      <c r="U47" s="261"/>
      <c r="V47" s="261"/>
      <c r="W47" s="260"/>
      <c r="X47" s="260"/>
      <c r="Y47" s="261"/>
      <c r="Z47" s="261"/>
      <c r="AA47" s="261"/>
      <c r="AB47" s="261"/>
      <c r="AC47" s="261"/>
      <c r="AD47" s="261"/>
      <c r="AE47" s="262">
        <f t="shared" si="1"/>
        <v>0</v>
      </c>
      <c r="AF47" s="262"/>
      <c r="AG47" s="262"/>
      <c r="AH47" s="262"/>
      <c r="AI47" s="262"/>
      <c r="AJ47" s="262"/>
      <c r="AK47" s="263"/>
      <c r="AL47" s="138">
        <v>3</v>
      </c>
      <c r="AM47" s="138"/>
    </row>
    <row r="48" spans="1:39" ht="21" customHeight="1">
      <c r="A48" s="254"/>
      <c r="B48" s="255"/>
      <c r="C48" s="255"/>
      <c r="D48" s="256"/>
      <c r="E48" s="396"/>
      <c r="F48" s="397"/>
      <c r="G48" s="397"/>
      <c r="H48" s="397"/>
      <c r="I48" s="397"/>
      <c r="J48" s="397"/>
      <c r="K48" s="397"/>
      <c r="L48" s="397"/>
      <c r="M48" s="397"/>
      <c r="N48" s="397"/>
      <c r="O48" s="397"/>
      <c r="P48" s="398"/>
      <c r="Q48" s="136"/>
      <c r="R48" s="261"/>
      <c r="S48" s="261"/>
      <c r="T48" s="261"/>
      <c r="U48" s="261"/>
      <c r="V48" s="261"/>
      <c r="W48" s="260"/>
      <c r="X48" s="260"/>
      <c r="Y48" s="261"/>
      <c r="Z48" s="261"/>
      <c r="AA48" s="261"/>
      <c r="AB48" s="261"/>
      <c r="AC48" s="261"/>
      <c r="AD48" s="261"/>
      <c r="AE48" s="262">
        <f t="shared" si="1"/>
        <v>0</v>
      </c>
      <c r="AF48" s="262"/>
      <c r="AG48" s="262"/>
      <c r="AH48" s="262"/>
      <c r="AI48" s="262"/>
      <c r="AJ48" s="262"/>
      <c r="AK48" s="263"/>
      <c r="AL48" s="138">
        <v>4</v>
      </c>
      <c r="AM48" s="138"/>
    </row>
    <row r="49" spans="1:39" ht="21" customHeight="1">
      <c r="A49" s="254"/>
      <c r="B49" s="255"/>
      <c r="C49" s="255"/>
      <c r="D49" s="256"/>
      <c r="E49" s="396"/>
      <c r="F49" s="397"/>
      <c r="G49" s="397"/>
      <c r="H49" s="397"/>
      <c r="I49" s="397"/>
      <c r="J49" s="397"/>
      <c r="K49" s="397"/>
      <c r="L49" s="397"/>
      <c r="M49" s="397"/>
      <c r="N49" s="397"/>
      <c r="O49" s="397"/>
      <c r="P49" s="398"/>
      <c r="Q49" s="136"/>
      <c r="R49" s="261"/>
      <c r="S49" s="261"/>
      <c r="T49" s="261"/>
      <c r="U49" s="261"/>
      <c r="V49" s="261"/>
      <c r="W49" s="260"/>
      <c r="X49" s="260"/>
      <c r="Y49" s="261"/>
      <c r="Z49" s="261"/>
      <c r="AA49" s="261"/>
      <c r="AB49" s="261"/>
      <c r="AC49" s="261"/>
      <c r="AD49" s="261"/>
      <c r="AE49" s="262">
        <f t="shared" si="1"/>
        <v>0</v>
      </c>
      <c r="AF49" s="262"/>
      <c r="AG49" s="262"/>
      <c r="AH49" s="262"/>
      <c r="AI49" s="262"/>
      <c r="AJ49" s="262"/>
      <c r="AK49" s="263"/>
      <c r="AL49" s="138">
        <v>5</v>
      </c>
      <c r="AM49" s="138"/>
    </row>
    <row r="50" spans="1:39" ht="21" customHeight="1">
      <c r="A50" s="254"/>
      <c r="B50" s="255"/>
      <c r="C50" s="255"/>
      <c r="D50" s="256"/>
      <c r="E50" s="396"/>
      <c r="F50" s="397"/>
      <c r="G50" s="397"/>
      <c r="H50" s="397"/>
      <c r="I50" s="397"/>
      <c r="J50" s="397"/>
      <c r="K50" s="397"/>
      <c r="L50" s="397"/>
      <c r="M50" s="397"/>
      <c r="N50" s="397"/>
      <c r="O50" s="397"/>
      <c r="P50" s="398"/>
      <c r="Q50" s="136"/>
      <c r="R50" s="261"/>
      <c r="S50" s="261"/>
      <c r="T50" s="261"/>
      <c r="U50" s="261"/>
      <c r="V50" s="261"/>
      <c r="W50" s="260"/>
      <c r="X50" s="260"/>
      <c r="Y50" s="261"/>
      <c r="Z50" s="261"/>
      <c r="AA50" s="261"/>
      <c r="AB50" s="261"/>
      <c r="AC50" s="261"/>
      <c r="AD50" s="261"/>
      <c r="AE50" s="262">
        <f t="shared" si="1"/>
        <v>0</v>
      </c>
      <c r="AF50" s="262"/>
      <c r="AG50" s="262"/>
      <c r="AH50" s="262"/>
      <c r="AI50" s="262"/>
      <c r="AJ50" s="262"/>
      <c r="AK50" s="263"/>
      <c r="AL50" s="138">
        <v>6</v>
      </c>
      <c r="AM50" s="138"/>
    </row>
    <row r="51" spans="1:39" ht="21" customHeight="1">
      <c r="A51" s="254"/>
      <c r="B51" s="255"/>
      <c r="C51" s="255"/>
      <c r="D51" s="256"/>
      <c r="E51" s="396"/>
      <c r="F51" s="397"/>
      <c r="G51" s="397"/>
      <c r="H51" s="397"/>
      <c r="I51" s="397"/>
      <c r="J51" s="397"/>
      <c r="K51" s="397"/>
      <c r="L51" s="397"/>
      <c r="M51" s="397"/>
      <c r="N51" s="397"/>
      <c r="O51" s="397"/>
      <c r="P51" s="398"/>
      <c r="Q51" s="136"/>
      <c r="R51" s="261"/>
      <c r="S51" s="261"/>
      <c r="T51" s="261"/>
      <c r="U51" s="261"/>
      <c r="V51" s="261"/>
      <c r="W51" s="260"/>
      <c r="X51" s="260"/>
      <c r="Y51" s="261"/>
      <c r="Z51" s="261"/>
      <c r="AA51" s="261"/>
      <c r="AB51" s="261"/>
      <c r="AC51" s="261"/>
      <c r="AD51" s="261"/>
      <c r="AE51" s="262">
        <f t="shared" si="1"/>
        <v>0</v>
      </c>
      <c r="AF51" s="262"/>
      <c r="AG51" s="262"/>
      <c r="AH51" s="262"/>
      <c r="AI51" s="262"/>
      <c r="AJ51" s="262"/>
      <c r="AK51" s="263"/>
      <c r="AL51" s="138">
        <v>7</v>
      </c>
      <c r="AM51" s="138"/>
    </row>
    <row r="52" spans="1:39" ht="21" customHeight="1">
      <c r="A52" s="254"/>
      <c r="B52" s="255"/>
      <c r="C52" s="255"/>
      <c r="D52" s="256"/>
      <c r="E52" s="396"/>
      <c r="F52" s="397"/>
      <c r="G52" s="397"/>
      <c r="H52" s="397"/>
      <c r="I52" s="397"/>
      <c r="J52" s="397"/>
      <c r="K52" s="397"/>
      <c r="L52" s="397"/>
      <c r="M52" s="397"/>
      <c r="N52" s="397"/>
      <c r="O52" s="397"/>
      <c r="P52" s="398"/>
      <c r="Q52" s="136"/>
      <c r="R52" s="261"/>
      <c r="S52" s="261"/>
      <c r="T52" s="261"/>
      <c r="U52" s="261"/>
      <c r="V52" s="261"/>
      <c r="W52" s="260"/>
      <c r="X52" s="260"/>
      <c r="Y52" s="261"/>
      <c r="Z52" s="261"/>
      <c r="AA52" s="261"/>
      <c r="AB52" s="261"/>
      <c r="AC52" s="261"/>
      <c r="AD52" s="261"/>
      <c r="AE52" s="262">
        <f t="shared" si="1"/>
        <v>0</v>
      </c>
      <c r="AF52" s="262"/>
      <c r="AG52" s="262"/>
      <c r="AH52" s="262"/>
      <c r="AI52" s="262"/>
      <c r="AJ52" s="262"/>
      <c r="AK52" s="263"/>
      <c r="AL52" s="138">
        <v>8</v>
      </c>
      <c r="AM52" s="138"/>
    </row>
    <row r="53" spans="1:39" ht="21" customHeight="1">
      <c r="A53" s="254"/>
      <c r="B53" s="255"/>
      <c r="C53" s="255"/>
      <c r="D53" s="256"/>
      <c r="E53" s="396"/>
      <c r="F53" s="397"/>
      <c r="G53" s="397"/>
      <c r="H53" s="397"/>
      <c r="I53" s="397"/>
      <c r="J53" s="397"/>
      <c r="K53" s="397"/>
      <c r="L53" s="397"/>
      <c r="M53" s="397"/>
      <c r="N53" s="397"/>
      <c r="O53" s="397"/>
      <c r="P53" s="398"/>
      <c r="Q53" s="136"/>
      <c r="R53" s="261"/>
      <c r="S53" s="261"/>
      <c r="T53" s="261"/>
      <c r="U53" s="261"/>
      <c r="V53" s="261"/>
      <c r="W53" s="260"/>
      <c r="X53" s="260"/>
      <c r="Y53" s="261"/>
      <c r="Z53" s="261"/>
      <c r="AA53" s="261"/>
      <c r="AB53" s="261"/>
      <c r="AC53" s="261"/>
      <c r="AD53" s="261"/>
      <c r="AE53" s="262">
        <f t="shared" si="1"/>
        <v>0</v>
      </c>
      <c r="AF53" s="262"/>
      <c r="AG53" s="262"/>
      <c r="AH53" s="262"/>
      <c r="AI53" s="262"/>
      <c r="AJ53" s="262"/>
      <c r="AK53" s="263"/>
      <c r="AL53" s="138">
        <v>9</v>
      </c>
      <c r="AM53" s="138"/>
    </row>
    <row r="54" spans="1:39" ht="21" customHeight="1">
      <c r="A54" s="254"/>
      <c r="B54" s="255"/>
      <c r="C54" s="255"/>
      <c r="D54" s="256"/>
      <c r="E54" s="396"/>
      <c r="F54" s="397"/>
      <c r="G54" s="397"/>
      <c r="H54" s="397"/>
      <c r="I54" s="397"/>
      <c r="J54" s="397"/>
      <c r="K54" s="397"/>
      <c r="L54" s="397"/>
      <c r="M54" s="397"/>
      <c r="N54" s="397"/>
      <c r="O54" s="397"/>
      <c r="P54" s="398"/>
      <c r="Q54" s="136"/>
      <c r="R54" s="261"/>
      <c r="S54" s="261"/>
      <c r="T54" s="261"/>
      <c r="U54" s="261"/>
      <c r="V54" s="261"/>
      <c r="W54" s="260"/>
      <c r="X54" s="260"/>
      <c r="Y54" s="261"/>
      <c r="Z54" s="261"/>
      <c r="AA54" s="261"/>
      <c r="AB54" s="261"/>
      <c r="AC54" s="261"/>
      <c r="AD54" s="261"/>
      <c r="AE54" s="262">
        <f t="shared" si="1"/>
        <v>0</v>
      </c>
      <c r="AF54" s="262"/>
      <c r="AG54" s="262"/>
      <c r="AH54" s="262"/>
      <c r="AI54" s="262"/>
      <c r="AJ54" s="262"/>
      <c r="AK54" s="263"/>
      <c r="AL54" s="138">
        <v>10</v>
      </c>
      <c r="AM54" s="138"/>
    </row>
    <row r="55" spans="1:39" ht="21" customHeight="1">
      <c r="A55" s="254"/>
      <c r="B55" s="255"/>
      <c r="C55" s="255"/>
      <c r="D55" s="256"/>
      <c r="E55" s="396"/>
      <c r="F55" s="397"/>
      <c r="G55" s="397"/>
      <c r="H55" s="397"/>
      <c r="I55" s="397"/>
      <c r="J55" s="397"/>
      <c r="K55" s="397"/>
      <c r="L55" s="397"/>
      <c r="M55" s="397"/>
      <c r="N55" s="397"/>
      <c r="O55" s="397"/>
      <c r="P55" s="398"/>
      <c r="Q55" s="136"/>
      <c r="R55" s="261"/>
      <c r="S55" s="261"/>
      <c r="T55" s="261"/>
      <c r="U55" s="261"/>
      <c r="V55" s="261"/>
      <c r="W55" s="260"/>
      <c r="X55" s="260"/>
      <c r="Y55" s="261"/>
      <c r="Z55" s="261"/>
      <c r="AA55" s="261"/>
      <c r="AB55" s="261"/>
      <c r="AC55" s="261"/>
      <c r="AD55" s="261"/>
      <c r="AE55" s="262">
        <f t="shared" si="1"/>
        <v>0</v>
      </c>
      <c r="AF55" s="262"/>
      <c r="AG55" s="262"/>
      <c r="AH55" s="262"/>
      <c r="AI55" s="262"/>
      <c r="AJ55" s="262"/>
      <c r="AK55" s="263"/>
      <c r="AL55" s="138">
        <v>11</v>
      </c>
      <c r="AM55" s="138"/>
    </row>
    <row r="56" spans="1:39" ht="21" customHeight="1">
      <c r="A56" s="254"/>
      <c r="B56" s="255"/>
      <c r="C56" s="255"/>
      <c r="D56" s="256"/>
      <c r="E56" s="396"/>
      <c r="F56" s="397"/>
      <c r="G56" s="397"/>
      <c r="H56" s="397"/>
      <c r="I56" s="397"/>
      <c r="J56" s="397"/>
      <c r="K56" s="397"/>
      <c r="L56" s="397"/>
      <c r="M56" s="397"/>
      <c r="N56" s="397"/>
      <c r="O56" s="397"/>
      <c r="P56" s="398"/>
      <c r="Q56" s="136"/>
      <c r="R56" s="261"/>
      <c r="S56" s="261"/>
      <c r="T56" s="261"/>
      <c r="U56" s="261"/>
      <c r="V56" s="261"/>
      <c r="W56" s="260"/>
      <c r="X56" s="260"/>
      <c r="Y56" s="261"/>
      <c r="Z56" s="261"/>
      <c r="AA56" s="261"/>
      <c r="AB56" s="261"/>
      <c r="AC56" s="261"/>
      <c r="AD56" s="261"/>
      <c r="AE56" s="262">
        <f t="shared" si="1"/>
        <v>0</v>
      </c>
      <c r="AF56" s="262"/>
      <c r="AG56" s="262"/>
      <c r="AH56" s="262"/>
      <c r="AI56" s="262"/>
      <c r="AJ56" s="262"/>
      <c r="AK56" s="263"/>
      <c r="AL56" s="138">
        <v>12</v>
      </c>
      <c r="AM56" s="138"/>
    </row>
    <row r="57" spans="1:39" ht="21" customHeight="1">
      <c r="A57" s="254"/>
      <c r="B57" s="255"/>
      <c r="C57" s="255"/>
      <c r="D57" s="256"/>
      <c r="E57" s="396"/>
      <c r="F57" s="397"/>
      <c r="G57" s="397"/>
      <c r="H57" s="397"/>
      <c r="I57" s="397"/>
      <c r="J57" s="397"/>
      <c r="K57" s="397"/>
      <c r="L57" s="397"/>
      <c r="M57" s="397"/>
      <c r="N57" s="397"/>
      <c r="O57" s="397"/>
      <c r="P57" s="398"/>
      <c r="Q57" s="136"/>
      <c r="R57" s="261"/>
      <c r="S57" s="261"/>
      <c r="T57" s="261"/>
      <c r="U57" s="261"/>
      <c r="V57" s="261"/>
      <c r="W57" s="260"/>
      <c r="X57" s="260"/>
      <c r="Y57" s="261"/>
      <c r="Z57" s="261"/>
      <c r="AA57" s="261"/>
      <c r="AB57" s="261"/>
      <c r="AC57" s="261"/>
      <c r="AD57" s="261"/>
      <c r="AE57" s="262">
        <f t="shared" si="1"/>
        <v>0</v>
      </c>
      <c r="AF57" s="262"/>
      <c r="AG57" s="262"/>
      <c r="AH57" s="262"/>
      <c r="AI57" s="262"/>
      <c r="AJ57" s="262"/>
      <c r="AK57" s="263"/>
      <c r="AL57" s="138">
        <v>13</v>
      </c>
      <c r="AM57" s="138"/>
    </row>
    <row r="58" spans="1:39" ht="21" customHeight="1">
      <c r="A58" s="254"/>
      <c r="B58" s="255"/>
      <c r="C58" s="255"/>
      <c r="D58" s="256"/>
      <c r="E58" s="396"/>
      <c r="F58" s="397"/>
      <c r="G58" s="397"/>
      <c r="H58" s="397"/>
      <c r="I58" s="397"/>
      <c r="J58" s="397"/>
      <c r="K58" s="397"/>
      <c r="L58" s="397"/>
      <c r="M58" s="397"/>
      <c r="N58" s="397"/>
      <c r="O58" s="397"/>
      <c r="P58" s="398"/>
      <c r="Q58" s="136"/>
      <c r="R58" s="261"/>
      <c r="S58" s="261"/>
      <c r="T58" s="261"/>
      <c r="U58" s="261"/>
      <c r="V58" s="261"/>
      <c r="W58" s="260"/>
      <c r="X58" s="260"/>
      <c r="Y58" s="261"/>
      <c r="Z58" s="261"/>
      <c r="AA58" s="261"/>
      <c r="AB58" s="261"/>
      <c r="AC58" s="261"/>
      <c r="AD58" s="261"/>
      <c r="AE58" s="262">
        <f t="shared" si="1"/>
        <v>0</v>
      </c>
      <c r="AF58" s="262"/>
      <c r="AG58" s="262"/>
      <c r="AH58" s="262"/>
      <c r="AI58" s="262"/>
      <c r="AJ58" s="262"/>
      <c r="AK58" s="263"/>
      <c r="AL58" s="138">
        <v>14</v>
      </c>
      <c r="AM58" s="138"/>
    </row>
    <row r="59" spans="1:39" ht="21" customHeight="1">
      <c r="A59" s="254"/>
      <c r="B59" s="255"/>
      <c r="C59" s="255"/>
      <c r="D59" s="256"/>
      <c r="E59" s="396"/>
      <c r="F59" s="397"/>
      <c r="G59" s="397"/>
      <c r="H59" s="397"/>
      <c r="I59" s="397"/>
      <c r="J59" s="397"/>
      <c r="K59" s="397"/>
      <c r="L59" s="397"/>
      <c r="M59" s="397"/>
      <c r="N59" s="397"/>
      <c r="O59" s="397"/>
      <c r="P59" s="398"/>
      <c r="Q59" s="136"/>
      <c r="R59" s="261"/>
      <c r="S59" s="261"/>
      <c r="T59" s="261"/>
      <c r="U59" s="261"/>
      <c r="V59" s="261"/>
      <c r="W59" s="260"/>
      <c r="X59" s="260"/>
      <c r="Y59" s="261"/>
      <c r="Z59" s="261"/>
      <c r="AA59" s="261"/>
      <c r="AB59" s="261"/>
      <c r="AC59" s="261"/>
      <c r="AD59" s="261"/>
      <c r="AE59" s="262">
        <f t="shared" si="1"/>
        <v>0</v>
      </c>
      <c r="AF59" s="262"/>
      <c r="AG59" s="262"/>
      <c r="AH59" s="262"/>
      <c r="AI59" s="262"/>
      <c r="AJ59" s="262"/>
      <c r="AK59" s="263"/>
      <c r="AL59" s="138">
        <v>15</v>
      </c>
      <c r="AM59" s="138"/>
    </row>
    <row r="60" spans="1:39" ht="21" customHeight="1">
      <c r="A60" s="254"/>
      <c r="B60" s="255"/>
      <c r="C60" s="255"/>
      <c r="D60" s="256"/>
      <c r="E60" s="396"/>
      <c r="F60" s="397"/>
      <c r="G60" s="397"/>
      <c r="H60" s="397"/>
      <c r="I60" s="397"/>
      <c r="J60" s="397"/>
      <c r="K60" s="397"/>
      <c r="L60" s="397"/>
      <c r="M60" s="397"/>
      <c r="N60" s="397"/>
      <c r="O60" s="397"/>
      <c r="P60" s="398"/>
      <c r="Q60" s="136"/>
      <c r="R60" s="261"/>
      <c r="S60" s="261"/>
      <c r="T60" s="261"/>
      <c r="U60" s="261"/>
      <c r="V60" s="261"/>
      <c r="W60" s="260"/>
      <c r="X60" s="260"/>
      <c r="Y60" s="261"/>
      <c r="Z60" s="261"/>
      <c r="AA60" s="261"/>
      <c r="AB60" s="261"/>
      <c r="AC60" s="261"/>
      <c r="AD60" s="261"/>
      <c r="AE60" s="262">
        <f t="shared" si="1"/>
        <v>0</v>
      </c>
      <c r="AF60" s="262"/>
      <c r="AG60" s="262"/>
      <c r="AH60" s="262"/>
      <c r="AI60" s="262"/>
      <c r="AJ60" s="262"/>
      <c r="AK60" s="263"/>
      <c r="AL60" s="138">
        <v>16</v>
      </c>
      <c r="AM60" s="138"/>
    </row>
    <row r="61" spans="1:39" ht="21" customHeight="1">
      <c r="A61" s="254"/>
      <c r="B61" s="255"/>
      <c r="C61" s="255"/>
      <c r="D61" s="256"/>
      <c r="E61" s="396"/>
      <c r="F61" s="397"/>
      <c r="G61" s="397"/>
      <c r="H61" s="397"/>
      <c r="I61" s="397"/>
      <c r="J61" s="397"/>
      <c r="K61" s="397"/>
      <c r="L61" s="397"/>
      <c r="M61" s="397"/>
      <c r="N61" s="397"/>
      <c r="O61" s="397"/>
      <c r="P61" s="398"/>
      <c r="Q61" s="136"/>
      <c r="R61" s="261"/>
      <c r="S61" s="261"/>
      <c r="T61" s="261"/>
      <c r="U61" s="261"/>
      <c r="V61" s="261"/>
      <c r="W61" s="260"/>
      <c r="X61" s="260"/>
      <c r="Y61" s="261"/>
      <c r="Z61" s="261"/>
      <c r="AA61" s="261"/>
      <c r="AB61" s="261"/>
      <c r="AC61" s="261"/>
      <c r="AD61" s="261"/>
      <c r="AE61" s="262">
        <f t="shared" si="1"/>
        <v>0</v>
      </c>
      <c r="AF61" s="262"/>
      <c r="AG61" s="262"/>
      <c r="AH61" s="262"/>
      <c r="AI61" s="262"/>
      <c r="AJ61" s="262"/>
      <c r="AK61" s="263"/>
      <c r="AL61" s="138">
        <v>17</v>
      </c>
      <c r="AM61" s="138"/>
    </row>
    <row r="62" spans="1:39" ht="21" customHeight="1">
      <c r="A62" s="254"/>
      <c r="B62" s="255"/>
      <c r="C62" s="255"/>
      <c r="D62" s="256"/>
      <c r="E62" s="396"/>
      <c r="F62" s="397"/>
      <c r="G62" s="397"/>
      <c r="H62" s="397"/>
      <c r="I62" s="397"/>
      <c r="J62" s="397"/>
      <c r="K62" s="397"/>
      <c r="L62" s="397"/>
      <c r="M62" s="397"/>
      <c r="N62" s="397"/>
      <c r="O62" s="397"/>
      <c r="P62" s="398"/>
      <c r="Q62" s="136"/>
      <c r="R62" s="261"/>
      <c r="S62" s="261"/>
      <c r="T62" s="261"/>
      <c r="U62" s="261"/>
      <c r="V62" s="261"/>
      <c r="W62" s="260"/>
      <c r="X62" s="260"/>
      <c r="Y62" s="261"/>
      <c r="Z62" s="261"/>
      <c r="AA62" s="261"/>
      <c r="AB62" s="261"/>
      <c r="AC62" s="261"/>
      <c r="AD62" s="261"/>
      <c r="AE62" s="262">
        <f t="shared" si="1"/>
        <v>0</v>
      </c>
      <c r="AF62" s="262"/>
      <c r="AG62" s="262"/>
      <c r="AH62" s="262"/>
      <c r="AI62" s="262"/>
      <c r="AJ62" s="262"/>
      <c r="AK62" s="263"/>
      <c r="AL62" s="138">
        <v>18</v>
      </c>
      <c r="AM62" s="138"/>
    </row>
    <row r="63" spans="1:39" ht="21" customHeight="1">
      <c r="A63" s="254"/>
      <c r="B63" s="255"/>
      <c r="C63" s="255"/>
      <c r="D63" s="256"/>
      <c r="E63" s="396"/>
      <c r="F63" s="397"/>
      <c r="G63" s="397"/>
      <c r="H63" s="397"/>
      <c r="I63" s="397"/>
      <c r="J63" s="397"/>
      <c r="K63" s="397"/>
      <c r="L63" s="397"/>
      <c r="M63" s="397"/>
      <c r="N63" s="397"/>
      <c r="O63" s="397"/>
      <c r="P63" s="398"/>
      <c r="Q63" s="136"/>
      <c r="R63" s="261"/>
      <c r="S63" s="261"/>
      <c r="T63" s="261"/>
      <c r="U63" s="261"/>
      <c r="V63" s="261"/>
      <c r="W63" s="260"/>
      <c r="X63" s="260"/>
      <c r="Y63" s="261"/>
      <c r="Z63" s="261"/>
      <c r="AA63" s="261"/>
      <c r="AB63" s="261"/>
      <c r="AC63" s="261"/>
      <c r="AD63" s="261"/>
      <c r="AE63" s="262">
        <f t="shared" si="1"/>
        <v>0</v>
      </c>
      <c r="AF63" s="262"/>
      <c r="AG63" s="262"/>
      <c r="AH63" s="262"/>
      <c r="AI63" s="262"/>
      <c r="AJ63" s="262"/>
      <c r="AK63" s="263"/>
      <c r="AL63" s="138">
        <v>19</v>
      </c>
      <c r="AM63" s="138"/>
    </row>
    <row r="64" spans="1:39" ht="21" customHeight="1">
      <c r="A64" s="254"/>
      <c r="B64" s="255"/>
      <c r="C64" s="255"/>
      <c r="D64" s="256"/>
      <c r="E64" s="396"/>
      <c r="F64" s="397"/>
      <c r="G64" s="397"/>
      <c r="H64" s="397"/>
      <c r="I64" s="397"/>
      <c r="J64" s="397"/>
      <c r="K64" s="397"/>
      <c r="L64" s="397"/>
      <c r="M64" s="397"/>
      <c r="N64" s="397"/>
      <c r="O64" s="397"/>
      <c r="P64" s="398"/>
      <c r="Q64" s="136"/>
      <c r="R64" s="261"/>
      <c r="S64" s="261"/>
      <c r="T64" s="261"/>
      <c r="U64" s="261"/>
      <c r="V64" s="261"/>
      <c r="W64" s="260"/>
      <c r="X64" s="260"/>
      <c r="Y64" s="261"/>
      <c r="Z64" s="261"/>
      <c r="AA64" s="261"/>
      <c r="AB64" s="261"/>
      <c r="AC64" s="261"/>
      <c r="AD64" s="261"/>
      <c r="AE64" s="262">
        <f t="shared" si="1"/>
        <v>0</v>
      </c>
      <c r="AF64" s="262"/>
      <c r="AG64" s="262"/>
      <c r="AH64" s="262"/>
      <c r="AI64" s="262"/>
      <c r="AJ64" s="262"/>
      <c r="AK64" s="263"/>
      <c r="AL64" s="138">
        <v>20</v>
      </c>
      <c r="AM64" s="138"/>
    </row>
    <row r="65" spans="1:56" ht="21" customHeight="1">
      <c r="A65" s="254"/>
      <c r="B65" s="255"/>
      <c r="C65" s="255"/>
      <c r="D65" s="256"/>
      <c r="E65" s="396"/>
      <c r="F65" s="397"/>
      <c r="G65" s="397"/>
      <c r="H65" s="397"/>
      <c r="I65" s="397"/>
      <c r="J65" s="397"/>
      <c r="K65" s="397"/>
      <c r="L65" s="397"/>
      <c r="M65" s="397"/>
      <c r="N65" s="397"/>
      <c r="O65" s="397"/>
      <c r="P65" s="398"/>
      <c r="Q65" s="136"/>
      <c r="R65" s="261"/>
      <c r="S65" s="261"/>
      <c r="T65" s="261"/>
      <c r="U65" s="261"/>
      <c r="V65" s="261"/>
      <c r="W65" s="260"/>
      <c r="X65" s="260"/>
      <c r="Y65" s="261"/>
      <c r="Z65" s="261"/>
      <c r="AA65" s="261"/>
      <c r="AB65" s="261"/>
      <c r="AC65" s="261"/>
      <c r="AD65" s="261"/>
      <c r="AE65" s="262">
        <f t="shared" si="1"/>
        <v>0</v>
      </c>
      <c r="AF65" s="262"/>
      <c r="AG65" s="262"/>
      <c r="AH65" s="262"/>
      <c r="AI65" s="262"/>
      <c r="AJ65" s="262"/>
      <c r="AK65" s="263"/>
      <c r="AL65" s="138">
        <v>21</v>
      </c>
      <c r="AM65" s="138"/>
    </row>
    <row r="66" spans="1:56" ht="21" customHeight="1">
      <c r="A66" s="254"/>
      <c r="B66" s="255"/>
      <c r="C66" s="255"/>
      <c r="D66" s="256"/>
      <c r="E66" s="396"/>
      <c r="F66" s="397"/>
      <c r="G66" s="397"/>
      <c r="H66" s="397"/>
      <c r="I66" s="397"/>
      <c r="J66" s="397"/>
      <c r="K66" s="397"/>
      <c r="L66" s="397"/>
      <c r="M66" s="397"/>
      <c r="N66" s="397"/>
      <c r="O66" s="397"/>
      <c r="P66" s="398"/>
      <c r="Q66" s="136"/>
      <c r="R66" s="261"/>
      <c r="S66" s="261"/>
      <c r="T66" s="261"/>
      <c r="U66" s="261"/>
      <c r="V66" s="261"/>
      <c r="W66" s="260"/>
      <c r="X66" s="260"/>
      <c r="Y66" s="261"/>
      <c r="Z66" s="261"/>
      <c r="AA66" s="261"/>
      <c r="AB66" s="261"/>
      <c r="AC66" s="261"/>
      <c r="AD66" s="261"/>
      <c r="AE66" s="262">
        <f t="shared" si="1"/>
        <v>0</v>
      </c>
      <c r="AF66" s="262"/>
      <c r="AG66" s="262"/>
      <c r="AH66" s="262"/>
      <c r="AI66" s="262"/>
      <c r="AJ66" s="262"/>
      <c r="AK66" s="263"/>
      <c r="AL66" s="138">
        <v>22</v>
      </c>
      <c r="AM66" s="138"/>
    </row>
    <row r="67" spans="1:56" ht="21" customHeight="1">
      <c r="A67" s="254"/>
      <c r="B67" s="255"/>
      <c r="C67" s="255"/>
      <c r="D67" s="256"/>
      <c r="E67" s="396"/>
      <c r="F67" s="397"/>
      <c r="G67" s="397"/>
      <c r="H67" s="397"/>
      <c r="I67" s="397"/>
      <c r="J67" s="397"/>
      <c r="K67" s="397"/>
      <c r="L67" s="397"/>
      <c r="M67" s="397"/>
      <c r="N67" s="397"/>
      <c r="O67" s="397"/>
      <c r="P67" s="398"/>
      <c r="Q67" s="136"/>
      <c r="R67" s="261"/>
      <c r="S67" s="261"/>
      <c r="T67" s="261"/>
      <c r="U67" s="261"/>
      <c r="V67" s="261"/>
      <c r="W67" s="260"/>
      <c r="X67" s="260"/>
      <c r="Y67" s="261"/>
      <c r="Z67" s="261"/>
      <c r="AA67" s="261"/>
      <c r="AB67" s="261"/>
      <c r="AC67" s="261"/>
      <c r="AD67" s="261"/>
      <c r="AE67" s="262">
        <f t="shared" si="1"/>
        <v>0</v>
      </c>
      <c r="AF67" s="262"/>
      <c r="AG67" s="262"/>
      <c r="AH67" s="262"/>
      <c r="AI67" s="262"/>
      <c r="AJ67" s="262"/>
      <c r="AK67" s="263"/>
      <c r="AL67" s="138">
        <v>23</v>
      </c>
      <c r="AM67" s="138"/>
    </row>
    <row r="68" spans="1:56" ht="21" customHeight="1">
      <c r="A68" s="254"/>
      <c r="B68" s="255"/>
      <c r="C68" s="255"/>
      <c r="D68" s="256"/>
      <c r="E68" s="396"/>
      <c r="F68" s="397"/>
      <c r="G68" s="397"/>
      <c r="H68" s="397"/>
      <c r="I68" s="397"/>
      <c r="J68" s="397"/>
      <c r="K68" s="397"/>
      <c r="L68" s="397"/>
      <c r="M68" s="397"/>
      <c r="N68" s="397"/>
      <c r="O68" s="397"/>
      <c r="P68" s="398"/>
      <c r="Q68" s="136"/>
      <c r="R68" s="261"/>
      <c r="S68" s="261"/>
      <c r="T68" s="261"/>
      <c r="U68" s="261"/>
      <c r="V68" s="261"/>
      <c r="W68" s="260"/>
      <c r="X68" s="260"/>
      <c r="Y68" s="261"/>
      <c r="Z68" s="261"/>
      <c r="AA68" s="261"/>
      <c r="AB68" s="261"/>
      <c r="AC68" s="261"/>
      <c r="AD68" s="261"/>
      <c r="AE68" s="262">
        <f t="shared" si="1"/>
        <v>0</v>
      </c>
      <c r="AF68" s="262"/>
      <c r="AG68" s="262"/>
      <c r="AH68" s="262"/>
      <c r="AI68" s="262"/>
      <c r="AJ68" s="262"/>
      <c r="AK68" s="263"/>
      <c r="AL68" s="138">
        <v>24</v>
      </c>
      <c r="AM68" s="138"/>
    </row>
    <row r="69" spans="1:56" ht="21" customHeight="1">
      <c r="A69" s="254"/>
      <c r="B69" s="255"/>
      <c r="C69" s="255"/>
      <c r="D69" s="256"/>
      <c r="E69" s="396"/>
      <c r="F69" s="397"/>
      <c r="G69" s="397"/>
      <c r="H69" s="397"/>
      <c r="I69" s="397"/>
      <c r="J69" s="397"/>
      <c r="K69" s="397"/>
      <c r="L69" s="397"/>
      <c r="M69" s="397"/>
      <c r="N69" s="397"/>
      <c r="O69" s="397"/>
      <c r="P69" s="398"/>
      <c r="Q69" s="136"/>
      <c r="R69" s="261"/>
      <c r="S69" s="261"/>
      <c r="T69" s="261"/>
      <c r="U69" s="261"/>
      <c r="V69" s="261"/>
      <c r="W69" s="260"/>
      <c r="X69" s="260"/>
      <c r="Y69" s="261"/>
      <c r="Z69" s="261"/>
      <c r="AA69" s="261"/>
      <c r="AB69" s="261"/>
      <c r="AC69" s="261"/>
      <c r="AD69" s="261"/>
      <c r="AE69" s="262">
        <f t="shared" si="1"/>
        <v>0</v>
      </c>
      <c r="AF69" s="262"/>
      <c r="AG69" s="262"/>
      <c r="AH69" s="262"/>
      <c r="AI69" s="262"/>
      <c r="AJ69" s="262"/>
      <c r="AK69" s="263"/>
      <c r="AL69" s="138">
        <v>25</v>
      </c>
      <c r="AM69" s="138"/>
      <c r="BD69" s="49"/>
    </row>
    <row r="70" spans="1:56" ht="21" customHeight="1">
      <c r="A70" s="254"/>
      <c r="B70" s="255"/>
      <c r="C70" s="255"/>
      <c r="D70" s="256"/>
      <c r="E70" s="396"/>
      <c r="F70" s="397"/>
      <c r="G70" s="397"/>
      <c r="H70" s="397"/>
      <c r="I70" s="397"/>
      <c r="J70" s="397"/>
      <c r="K70" s="397"/>
      <c r="L70" s="397"/>
      <c r="M70" s="397"/>
      <c r="N70" s="397"/>
      <c r="O70" s="397"/>
      <c r="P70" s="398"/>
      <c r="Q70" s="136"/>
      <c r="R70" s="261"/>
      <c r="S70" s="261"/>
      <c r="T70" s="261"/>
      <c r="U70" s="261"/>
      <c r="V70" s="261"/>
      <c r="W70" s="260"/>
      <c r="X70" s="260"/>
      <c r="Y70" s="261"/>
      <c r="Z70" s="261"/>
      <c r="AA70" s="261"/>
      <c r="AB70" s="261"/>
      <c r="AC70" s="261"/>
      <c r="AD70" s="261"/>
      <c r="AE70" s="262">
        <f t="shared" si="1"/>
        <v>0</v>
      </c>
      <c r="AF70" s="262"/>
      <c r="AG70" s="262"/>
      <c r="AH70" s="262"/>
      <c r="AI70" s="262"/>
      <c r="AJ70" s="262"/>
      <c r="AK70" s="263"/>
      <c r="AL70" s="138">
        <v>26</v>
      </c>
      <c r="AM70" s="138"/>
    </row>
    <row r="71" spans="1:56" ht="21" customHeight="1">
      <c r="A71" s="254"/>
      <c r="B71" s="255"/>
      <c r="C71" s="255"/>
      <c r="D71" s="256"/>
      <c r="E71" s="396"/>
      <c r="F71" s="397"/>
      <c r="G71" s="397"/>
      <c r="H71" s="397"/>
      <c r="I71" s="397"/>
      <c r="J71" s="397"/>
      <c r="K71" s="397"/>
      <c r="L71" s="397"/>
      <c r="M71" s="397"/>
      <c r="N71" s="397"/>
      <c r="O71" s="397"/>
      <c r="P71" s="398"/>
      <c r="Q71" s="136"/>
      <c r="R71" s="261"/>
      <c r="S71" s="261"/>
      <c r="T71" s="261"/>
      <c r="U71" s="261"/>
      <c r="V71" s="261"/>
      <c r="W71" s="260"/>
      <c r="X71" s="260"/>
      <c r="Y71" s="261"/>
      <c r="Z71" s="261"/>
      <c r="AA71" s="261"/>
      <c r="AB71" s="261"/>
      <c r="AC71" s="261"/>
      <c r="AD71" s="261"/>
      <c r="AE71" s="262">
        <f t="shared" si="1"/>
        <v>0</v>
      </c>
      <c r="AF71" s="262"/>
      <c r="AG71" s="262"/>
      <c r="AH71" s="262"/>
      <c r="AI71" s="262"/>
      <c r="AJ71" s="262"/>
      <c r="AK71" s="263"/>
      <c r="AL71" s="138">
        <v>27</v>
      </c>
      <c r="AM71" s="138"/>
    </row>
    <row r="72" spans="1:56" ht="21" customHeight="1">
      <c r="A72" s="254"/>
      <c r="B72" s="255"/>
      <c r="C72" s="255"/>
      <c r="D72" s="256"/>
      <c r="E72" s="396"/>
      <c r="F72" s="397"/>
      <c r="G72" s="397"/>
      <c r="H72" s="397"/>
      <c r="I72" s="397"/>
      <c r="J72" s="397"/>
      <c r="K72" s="397"/>
      <c r="L72" s="397"/>
      <c r="M72" s="397"/>
      <c r="N72" s="397"/>
      <c r="O72" s="397"/>
      <c r="P72" s="398"/>
      <c r="Q72" s="136"/>
      <c r="R72" s="261"/>
      <c r="S72" s="261"/>
      <c r="T72" s="261"/>
      <c r="U72" s="261"/>
      <c r="V72" s="261"/>
      <c r="W72" s="260"/>
      <c r="X72" s="260"/>
      <c r="Y72" s="261"/>
      <c r="Z72" s="261"/>
      <c r="AA72" s="261"/>
      <c r="AB72" s="261"/>
      <c r="AC72" s="261"/>
      <c r="AD72" s="261"/>
      <c r="AE72" s="262">
        <f t="shared" si="1"/>
        <v>0</v>
      </c>
      <c r="AF72" s="262"/>
      <c r="AG72" s="262"/>
      <c r="AH72" s="262"/>
      <c r="AI72" s="262"/>
      <c r="AJ72" s="262"/>
      <c r="AK72" s="263"/>
      <c r="AL72" s="138">
        <v>28</v>
      </c>
      <c r="AM72" s="138"/>
    </row>
    <row r="73" spans="1:56" ht="21" customHeight="1">
      <c r="A73" s="254"/>
      <c r="B73" s="255"/>
      <c r="C73" s="255"/>
      <c r="D73" s="256"/>
      <c r="E73" s="396"/>
      <c r="F73" s="397"/>
      <c r="G73" s="397"/>
      <c r="H73" s="397"/>
      <c r="I73" s="397"/>
      <c r="J73" s="397"/>
      <c r="K73" s="397"/>
      <c r="L73" s="397"/>
      <c r="M73" s="397"/>
      <c r="N73" s="397"/>
      <c r="O73" s="397"/>
      <c r="P73" s="398"/>
      <c r="Q73" s="136"/>
      <c r="R73" s="261"/>
      <c r="S73" s="261"/>
      <c r="T73" s="261"/>
      <c r="U73" s="261"/>
      <c r="V73" s="261"/>
      <c r="W73" s="260"/>
      <c r="X73" s="260"/>
      <c r="Y73" s="261"/>
      <c r="Z73" s="261"/>
      <c r="AA73" s="261"/>
      <c r="AB73" s="261"/>
      <c r="AC73" s="261"/>
      <c r="AD73" s="261"/>
      <c r="AE73" s="262">
        <f t="shared" si="1"/>
        <v>0</v>
      </c>
      <c r="AF73" s="262"/>
      <c r="AG73" s="262"/>
      <c r="AH73" s="262"/>
      <c r="AI73" s="262"/>
      <c r="AJ73" s="262"/>
      <c r="AK73" s="263"/>
      <c r="AL73" s="138">
        <v>29</v>
      </c>
      <c r="AM73" s="138"/>
    </row>
    <row r="74" spans="1:56" ht="21" customHeight="1" thickBot="1">
      <c r="A74" s="372"/>
      <c r="B74" s="373"/>
      <c r="C74" s="373"/>
      <c r="D74" s="374"/>
      <c r="E74" s="399"/>
      <c r="F74" s="400"/>
      <c r="G74" s="400"/>
      <c r="H74" s="400"/>
      <c r="I74" s="400"/>
      <c r="J74" s="400"/>
      <c r="K74" s="400"/>
      <c r="L74" s="400"/>
      <c r="M74" s="400"/>
      <c r="N74" s="400"/>
      <c r="O74" s="400"/>
      <c r="P74" s="401"/>
      <c r="Q74" s="139"/>
      <c r="R74" s="394"/>
      <c r="S74" s="394"/>
      <c r="T74" s="394"/>
      <c r="U74" s="394"/>
      <c r="V74" s="394"/>
      <c r="W74" s="395"/>
      <c r="X74" s="395"/>
      <c r="Y74" s="394"/>
      <c r="Z74" s="394"/>
      <c r="AA74" s="394"/>
      <c r="AB74" s="394"/>
      <c r="AC74" s="394"/>
      <c r="AD74" s="394"/>
      <c r="AE74" s="402">
        <f t="shared" si="1"/>
        <v>0</v>
      </c>
      <c r="AF74" s="402"/>
      <c r="AG74" s="402"/>
      <c r="AH74" s="402"/>
      <c r="AI74" s="402"/>
      <c r="AJ74" s="402"/>
      <c r="AK74" s="403"/>
      <c r="AL74" s="138">
        <v>30</v>
      </c>
      <c r="AM74" s="138"/>
    </row>
    <row r="75" spans="1:56" ht="21" customHeight="1">
      <c r="A75" s="410" t="s">
        <v>202</v>
      </c>
      <c r="B75" s="411"/>
      <c r="C75" s="411"/>
      <c r="D75" s="411"/>
      <c r="E75" s="411"/>
      <c r="F75" s="411"/>
      <c r="G75" s="411"/>
      <c r="H75" s="411"/>
      <c r="I75" s="411"/>
      <c r="J75" s="411"/>
      <c r="K75" s="411"/>
      <c r="L75" s="411"/>
      <c r="M75" s="411"/>
      <c r="N75" s="411"/>
      <c r="O75" s="411"/>
      <c r="P75" s="411"/>
      <c r="Q75" s="411"/>
      <c r="R75" s="411"/>
      <c r="S75" s="411"/>
      <c r="T75" s="411"/>
      <c r="U75" s="411"/>
      <c r="V75" s="411"/>
      <c r="W75" s="411"/>
      <c r="X75" s="411"/>
      <c r="Y75" s="411"/>
      <c r="Z75" s="411"/>
      <c r="AA75" s="411"/>
      <c r="AB75" s="411"/>
      <c r="AC75" s="411"/>
      <c r="AD75" s="412"/>
      <c r="AE75" s="413">
        <f>SUMIF(Q45:Q74,"",AE45:AK74)</f>
        <v>0</v>
      </c>
      <c r="AF75" s="414"/>
      <c r="AG75" s="414"/>
      <c r="AH75" s="414"/>
      <c r="AI75" s="414"/>
      <c r="AJ75" s="414"/>
      <c r="AK75" s="415"/>
      <c r="AM75" s="138"/>
    </row>
    <row r="76" spans="1:56" ht="21" customHeight="1">
      <c r="A76" s="360" t="s">
        <v>203</v>
      </c>
      <c r="B76" s="361"/>
      <c r="C76" s="361"/>
      <c r="D76" s="361"/>
      <c r="E76" s="361"/>
      <c r="F76" s="361"/>
      <c r="G76" s="361"/>
      <c r="H76" s="361"/>
      <c r="I76" s="361"/>
      <c r="J76" s="361"/>
      <c r="K76" s="361"/>
      <c r="L76" s="361"/>
      <c r="M76" s="361"/>
      <c r="N76" s="361"/>
      <c r="O76" s="361"/>
      <c r="P76" s="361"/>
      <c r="Q76" s="361"/>
      <c r="R76" s="361"/>
      <c r="S76" s="361"/>
      <c r="T76" s="361"/>
      <c r="U76" s="361"/>
      <c r="V76" s="361"/>
      <c r="W76" s="361"/>
      <c r="X76" s="361"/>
      <c r="Y76" s="361"/>
      <c r="Z76" s="361"/>
      <c r="AA76" s="361"/>
      <c r="AB76" s="361"/>
      <c r="AC76" s="361"/>
      <c r="AD76" s="362"/>
      <c r="AE76" s="363">
        <f>AE75+AE38</f>
        <v>0</v>
      </c>
      <c r="AF76" s="364"/>
      <c r="AG76" s="364"/>
      <c r="AH76" s="364"/>
      <c r="AI76" s="364"/>
      <c r="AJ76" s="364"/>
      <c r="AK76" s="365"/>
      <c r="AM76" s="138"/>
    </row>
    <row r="77" spans="1:56" ht="21" customHeight="1">
      <c r="A77" s="354" t="s">
        <v>200</v>
      </c>
      <c r="B77" s="355"/>
      <c r="C77" s="355"/>
      <c r="D77" s="355"/>
      <c r="E77" s="355"/>
      <c r="F77" s="355"/>
      <c r="G77" s="355"/>
      <c r="H77" s="355"/>
      <c r="I77" s="355"/>
      <c r="J77" s="355"/>
      <c r="K77" s="355"/>
      <c r="L77" s="355"/>
      <c r="M77" s="355"/>
      <c r="N77" s="355"/>
      <c r="O77" s="355"/>
      <c r="P77" s="355"/>
      <c r="Q77" s="355"/>
      <c r="R77" s="355"/>
      <c r="S77" s="355"/>
      <c r="T77" s="355"/>
      <c r="U77" s="355"/>
      <c r="V77" s="355"/>
      <c r="W77" s="355"/>
      <c r="X77" s="355"/>
      <c r="Y77" s="355"/>
      <c r="Z77" s="355"/>
      <c r="AA77" s="355"/>
      <c r="AB77" s="355"/>
      <c r="AC77" s="355"/>
      <c r="AD77" s="356"/>
      <c r="AE77" s="357">
        <f>SUMIF(Q45:Q74,"*",AE45:AK74)</f>
        <v>0</v>
      </c>
      <c r="AF77" s="358"/>
      <c r="AG77" s="358"/>
      <c r="AH77" s="358"/>
      <c r="AI77" s="358"/>
      <c r="AJ77" s="358"/>
      <c r="AK77" s="359"/>
      <c r="AM77" s="138"/>
    </row>
    <row r="78" spans="1:56" ht="21" customHeight="1" thickBot="1">
      <c r="A78" s="360" t="s">
        <v>201</v>
      </c>
      <c r="B78" s="361"/>
      <c r="C78" s="361"/>
      <c r="D78" s="361"/>
      <c r="E78" s="361"/>
      <c r="F78" s="361"/>
      <c r="G78" s="361"/>
      <c r="H78" s="361"/>
      <c r="I78" s="361"/>
      <c r="J78" s="361"/>
      <c r="K78" s="361"/>
      <c r="L78" s="361"/>
      <c r="M78" s="361"/>
      <c r="N78" s="361"/>
      <c r="O78" s="361"/>
      <c r="P78" s="361"/>
      <c r="Q78" s="361"/>
      <c r="R78" s="361"/>
      <c r="S78" s="361"/>
      <c r="T78" s="361"/>
      <c r="U78" s="361"/>
      <c r="V78" s="361"/>
      <c r="W78" s="361"/>
      <c r="X78" s="361"/>
      <c r="Y78" s="361"/>
      <c r="Z78" s="361"/>
      <c r="AA78" s="361"/>
      <c r="AB78" s="361"/>
      <c r="AC78" s="361"/>
      <c r="AD78" s="362"/>
      <c r="AE78" s="363">
        <f>AE77+AE40</f>
        <v>0</v>
      </c>
      <c r="AF78" s="364"/>
      <c r="AG78" s="364"/>
      <c r="AH78" s="364"/>
      <c r="AI78" s="364"/>
      <c r="AJ78" s="364"/>
      <c r="AK78" s="365"/>
      <c r="AM78" s="138"/>
    </row>
    <row r="79" spans="1:56" ht="21" customHeight="1">
      <c r="A79" s="366" t="s">
        <v>205</v>
      </c>
      <c r="B79" s="367"/>
      <c r="C79" s="367"/>
      <c r="D79" s="367"/>
      <c r="E79" s="367"/>
      <c r="F79" s="367"/>
      <c r="G79" s="367"/>
      <c r="H79" s="367"/>
      <c r="I79" s="367"/>
      <c r="J79" s="367"/>
      <c r="K79" s="367"/>
      <c r="L79" s="367"/>
      <c r="M79" s="367"/>
      <c r="N79" s="367"/>
      <c r="O79" s="367"/>
      <c r="P79" s="367"/>
      <c r="Q79" s="367"/>
      <c r="R79" s="367"/>
      <c r="S79" s="367"/>
      <c r="T79" s="367"/>
      <c r="U79" s="367"/>
      <c r="V79" s="367"/>
      <c r="W79" s="367"/>
      <c r="X79" s="367"/>
      <c r="Y79" s="367"/>
      <c r="Z79" s="367"/>
      <c r="AA79" s="367"/>
      <c r="AB79" s="367"/>
      <c r="AC79" s="367"/>
      <c r="AD79" s="368"/>
      <c r="AE79" s="369">
        <f>SUM(AE77,AE75)</f>
        <v>0</v>
      </c>
      <c r="AF79" s="370"/>
      <c r="AG79" s="370"/>
      <c r="AH79" s="370"/>
      <c r="AI79" s="370"/>
      <c r="AJ79" s="370"/>
      <c r="AK79" s="371"/>
    </row>
    <row r="80" spans="1:56" ht="21" customHeight="1" thickBot="1">
      <c r="A80" s="343" t="s">
        <v>199</v>
      </c>
      <c r="B80" s="344"/>
      <c r="C80" s="344"/>
      <c r="D80" s="344"/>
      <c r="E80" s="344"/>
      <c r="F80" s="344"/>
      <c r="G80" s="344"/>
      <c r="H80" s="344"/>
      <c r="I80" s="344"/>
      <c r="J80" s="344"/>
      <c r="K80" s="344"/>
      <c r="L80" s="344"/>
      <c r="M80" s="344"/>
      <c r="N80" s="344"/>
      <c r="O80" s="344"/>
      <c r="P80" s="344"/>
      <c r="Q80" s="344"/>
      <c r="R80" s="344"/>
      <c r="S80" s="344"/>
      <c r="T80" s="344"/>
      <c r="U80" s="344"/>
      <c r="V80" s="344"/>
      <c r="W80" s="344"/>
      <c r="X80" s="344"/>
      <c r="Y80" s="344"/>
      <c r="Z80" s="344"/>
      <c r="AA80" s="344"/>
      <c r="AB80" s="344"/>
      <c r="AC80" s="344"/>
      <c r="AD80" s="345"/>
      <c r="AE80" s="346">
        <f>AE42+AE79</f>
        <v>0</v>
      </c>
      <c r="AF80" s="346"/>
      <c r="AG80" s="346"/>
      <c r="AH80" s="346"/>
      <c r="AI80" s="346"/>
      <c r="AJ80" s="346"/>
      <c r="AK80" s="347"/>
    </row>
    <row r="81" spans="1:38" ht="21" customHeight="1" thickTop="1">
      <c r="A81" s="376" t="s">
        <v>77</v>
      </c>
      <c r="B81" s="377"/>
      <c r="C81" s="377" t="s">
        <v>78</v>
      </c>
      <c r="D81" s="384"/>
      <c r="E81" s="385" t="s">
        <v>79</v>
      </c>
      <c r="F81" s="386"/>
      <c r="G81" s="386"/>
      <c r="H81" s="386"/>
      <c r="I81" s="386"/>
      <c r="J81" s="386"/>
      <c r="K81" s="386"/>
      <c r="L81" s="386"/>
      <c r="M81" s="386"/>
      <c r="N81" s="386"/>
      <c r="O81" s="386"/>
      <c r="P81" s="387"/>
      <c r="Q81" s="124" t="s">
        <v>212</v>
      </c>
      <c r="R81" s="375" t="s">
        <v>81</v>
      </c>
      <c r="S81" s="375"/>
      <c r="T81" s="375"/>
      <c r="U81" s="375"/>
      <c r="V81" s="375"/>
      <c r="W81" s="388" t="s">
        <v>26</v>
      </c>
      <c r="X81" s="388"/>
      <c r="Y81" s="389" t="s">
        <v>80</v>
      </c>
      <c r="Z81" s="389"/>
      <c r="AA81" s="389"/>
      <c r="AB81" s="389"/>
      <c r="AC81" s="389"/>
      <c r="AD81" s="389"/>
      <c r="AE81" s="389" t="s">
        <v>30</v>
      </c>
      <c r="AF81" s="389"/>
      <c r="AG81" s="389"/>
      <c r="AH81" s="389"/>
      <c r="AI81" s="389"/>
      <c r="AJ81" s="389"/>
      <c r="AK81" s="390"/>
      <c r="AL81" s="63"/>
    </row>
    <row r="82" spans="1:38" ht="21" customHeight="1">
      <c r="A82" s="254"/>
      <c r="B82" s="255"/>
      <c r="C82" s="255"/>
      <c r="D82" s="256"/>
      <c r="E82" s="396"/>
      <c r="F82" s="397"/>
      <c r="G82" s="397"/>
      <c r="H82" s="397"/>
      <c r="I82" s="397"/>
      <c r="J82" s="397"/>
      <c r="K82" s="397"/>
      <c r="L82" s="397"/>
      <c r="M82" s="397"/>
      <c r="N82" s="397"/>
      <c r="O82" s="397"/>
      <c r="P82" s="398"/>
      <c r="Q82" s="136"/>
      <c r="R82" s="261"/>
      <c r="S82" s="261"/>
      <c r="T82" s="261"/>
      <c r="U82" s="261"/>
      <c r="V82" s="261"/>
      <c r="W82" s="260"/>
      <c r="X82" s="260"/>
      <c r="Y82" s="261"/>
      <c r="Z82" s="261"/>
      <c r="AA82" s="261"/>
      <c r="AB82" s="261"/>
      <c r="AC82" s="261"/>
      <c r="AD82" s="261"/>
      <c r="AE82" s="262">
        <f>ROUND(R82*Y82,0)</f>
        <v>0</v>
      </c>
      <c r="AF82" s="262"/>
      <c r="AG82" s="262"/>
      <c r="AH82" s="262"/>
      <c r="AI82" s="262"/>
      <c r="AJ82" s="262"/>
      <c r="AK82" s="263"/>
      <c r="AL82" s="138">
        <v>1</v>
      </c>
    </row>
    <row r="83" spans="1:38" ht="21" customHeight="1">
      <c r="A83" s="254"/>
      <c r="B83" s="255"/>
      <c r="C83" s="255"/>
      <c r="D83" s="256"/>
      <c r="E83" s="396"/>
      <c r="F83" s="397"/>
      <c r="G83" s="397"/>
      <c r="H83" s="397"/>
      <c r="I83" s="397"/>
      <c r="J83" s="397"/>
      <c r="K83" s="397"/>
      <c r="L83" s="397"/>
      <c r="M83" s="397"/>
      <c r="N83" s="397"/>
      <c r="O83" s="397"/>
      <c r="P83" s="398"/>
      <c r="Q83" s="136"/>
      <c r="R83" s="261"/>
      <c r="S83" s="261"/>
      <c r="T83" s="261"/>
      <c r="U83" s="261"/>
      <c r="V83" s="261"/>
      <c r="W83" s="260"/>
      <c r="X83" s="260"/>
      <c r="Y83" s="261"/>
      <c r="Z83" s="261"/>
      <c r="AA83" s="261"/>
      <c r="AB83" s="261"/>
      <c r="AC83" s="261"/>
      <c r="AD83" s="261"/>
      <c r="AE83" s="262">
        <f t="shared" ref="AE83:AE111" si="2">ROUND(R83*Y83,0)</f>
        <v>0</v>
      </c>
      <c r="AF83" s="262"/>
      <c r="AG83" s="262"/>
      <c r="AH83" s="262"/>
      <c r="AI83" s="262"/>
      <c r="AJ83" s="262"/>
      <c r="AK83" s="263"/>
      <c r="AL83" s="138">
        <v>2</v>
      </c>
    </row>
    <row r="84" spans="1:38" ht="21" customHeight="1">
      <c r="A84" s="254"/>
      <c r="B84" s="255"/>
      <c r="C84" s="255"/>
      <c r="D84" s="256"/>
      <c r="E84" s="396"/>
      <c r="F84" s="397"/>
      <c r="G84" s="397"/>
      <c r="H84" s="397"/>
      <c r="I84" s="397"/>
      <c r="J84" s="397"/>
      <c r="K84" s="397"/>
      <c r="L84" s="397"/>
      <c r="M84" s="397"/>
      <c r="N84" s="397"/>
      <c r="O84" s="397"/>
      <c r="P84" s="398"/>
      <c r="Q84" s="136"/>
      <c r="R84" s="261"/>
      <c r="S84" s="261"/>
      <c r="T84" s="261"/>
      <c r="U84" s="261"/>
      <c r="V84" s="261"/>
      <c r="W84" s="260"/>
      <c r="X84" s="260"/>
      <c r="Y84" s="261"/>
      <c r="Z84" s="261"/>
      <c r="AA84" s="261"/>
      <c r="AB84" s="261"/>
      <c r="AC84" s="261"/>
      <c r="AD84" s="261"/>
      <c r="AE84" s="262">
        <f t="shared" si="2"/>
        <v>0</v>
      </c>
      <c r="AF84" s="262"/>
      <c r="AG84" s="262"/>
      <c r="AH84" s="262"/>
      <c r="AI84" s="262"/>
      <c r="AJ84" s="262"/>
      <c r="AK84" s="263"/>
      <c r="AL84" s="138">
        <v>3</v>
      </c>
    </row>
    <row r="85" spans="1:38" ht="21" customHeight="1">
      <c r="A85" s="254"/>
      <c r="B85" s="255"/>
      <c r="C85" s="255"/>
      <c r="D85" s="256"/>
      <c r="E85" s="396"/>
      <c r="F85" s="397"/>
      <c r="G85" s="397"/>
      <c r="H85" s="397"/>
      <c r="I85" s="397"/>
      <c r="J85" s="397"/>
      <c r="K85" s="397"/>
      <c r="L85" s="397"/>
      <c r="M85" s="397"/>
      <c r="N85" s="397"/>
      <c r="O85" s="397"/>
      <c r="P85" s="398"/>
      <c r="Q85" s="136"/>
      <c r="R85" s="261"/>
      <c r="S85" s="261"/>
      <c r="T85" s="261"/>
      <c r="U85" s="261"/>
      <c r="V85" s="261"/>
      <c r="W85" s="260"/>
      <c r="X85" s="260"/>
      <c r="Y85" s="261"/>
      <c r="Z85" s="261"/>
      <c r="AA85" s="261"/>
      <c r="AB85" s="261"/>
      <c r="AC85" s="261"/>
      <c r="AD85" s="261"/>
      <c r="AE85" s="262">
        <f t="shared" si="2"/>
        <v>0</v>
      </c>
      <c r="AF85" s="262"/>
      <c r="AG85" s="262"/>
      <c r="AH85" s="262"/>
      <c r="AI85" s="262"/>
      <c r="AJ85" s="262"/>
      <c r="AK85" s="263"/>
      <c r="AL85" s="138">
        <v>4</v>
      </c>
    </row>
    <row r="86" spans="1:38" ht="21" customHeight="1">
      <c r="A86" s="254"/>
      <c r="B86" s="255"/>
      <c r="C86" s="255"/>
      <c r="D86" s="256"/>
      <c r="E86" s="396"/>
      <c r="F86" s="397"/>
      <c r="G86" s="397"/>
      <c r="H86" s="397"/>
      <c r="I86" s="397"/>
      <c r="J86" s="397"/>
      <c r="K86" s="397"/>
      <c r="L86" s="397"/>
      <c r="M86" s="397"/>
      <c r="N86" s="397"/>
      <c r="O86" s="397"/>
      <c r="P86" s="398"/>
      <c r="Q86" s="136"/>
      <c r="R86" s="261"/>
      <c r="S86" s="261"/>
      <c r="T86" s="261"/>
      <c r="U86" s="261"/>
      <c r="V86" s="261"/>
      <c r="W86" s="260"/>
      <c r="X86" s="260"/>
      <c r="Y86" s="261"/>
      <c r="Z86" s="261"/>
      <c r="AA86" s="261"/>
      <c r="AB86" s="261"/>
      <c r="AC86" s="261"/>
      <c r="AD86" s="261"/>
      <c r="AE86" s="262">
        <f t="shared" si="2"/>
        <v>0</v>
      </c>
      <c r="AF86" s="262"/>
      <c r="AG86" s="262"/>
      <c r="AH86" s="262"/>
      <c r="AI86" s="262"/>
      <c r="AJ86" s="262"/>
      <c r="AK86" s="263"/>
      <c r="AL86" s="138">
        <v>5</v>
      </c>
    </row>
    <row r="87" spans="1:38" ht="21" customHeight="1">
      <c r="A87" s="254"/>
      <c r="B87" s="255"/>
      <c r="C87" s="255"/>
      <c r="D87" s="256"/>
      <c r="E87" s="396"/>
      <c r="F87" s="397"/>
      <c r="G87" s="397"/>
      <c r="H87" s="397"/>
      <c r="I87" s="397"/>
      <c r="J87" s="397"/>
      <c r="K87" s="397"/>
      <c r="L87" s="397"/>
      <c r="M87" s="397"/>
      <c r="N87" s="397"/>
      <c r="O87" s="397"/>
      <c r="P87" s="398"/>
      <c r="Q87" s="136"/>
      <c r="R87" s="261"/>
      <c r="S87" s="261"/>
      <c r="T87" s="261"/>
      <c r="U87" s="261"/>
      <c r="V87" s="261"/>
      <c r="W87" s="260"/>
      <c r="X87" s="260"/>
      <c r="Y87" s="261"/>
      <c r="Z87" s="261"/>
      <c r="AA87" s="261"/>
      <c r="AB87" s="261"/>
      <c r="AC87" s="261"/>
      <c r="AD87" s="261"/>
      <c r="AE87" s="262">
        <f t="shared" si="2"/>
        <v>0</v>
      </c>
      <c r="AF87" s="262"/>
      <c r="AG87" s="262"/>
      <c r="AH87" s="262"/>
      <c r="AI87" s="262"/>
      <c r="AJ87" s="262"/>
      <c r="AK87" s="263"/>
      <c r="AL87" s="138">
        <v>6</v>
      </c>
    </row>
    <row r="88" spans="1:38" ht="21" customHeight="1">
      <c r="A88" s="254"/>
      <c r="B88" s="255"/>
      <c r="C88" s="255"/>
      <c r="D88" s="256"/>
      <c r="E88" s="396"/>
      <c r="F88" s="397"/>
      <c r="G88" s="397"/>
      <c r="H88" s="397"/>
      <c r="I88" s="397"/>
      <c r="J88" s="397"/>
      <c r="K88" s="397"/>
      <c r="L88" s="397"/>
      <c r="M88" s="397"/>
      <c r="N88" s="397"/>
      <c r="O88" s="397"/>
      <c r="P88" s="398"/>
      <c r="Q88" s="136"/>
      <c r="R88" s="261"/>
      <c r="S88" s="261"/>
      <c r="T88" s="261"/>
      <c r="U88" s="261"/>
      <c r="V88" s="261"/>
      <c r="W88" s="260"/>
      <c r="X88" s="260"/>
      <c r="Y88" s="261"/>
      <c r="Z88" s="261"/>
      <c r="AA88" s="261"/>
      <c r="AB88" s="261"/>
      <c r="AC88" s="261"/>
      <c r="AD88" s="261"/>
      <c r="AE88" s="262">
        <f t="shared" si="2"/>
        <v>0</v>
      </c>
      <c r="AF88" s="262"/>
      <c r="AG88" s="262"/>
      <c r="AH88" s="262"/>
      <c r="AI88" s="262"/>
      <c r="AJ88" s="262"/>
      <c r="AK88" s="263"/>
      <c r="AL88" s="138">
        <v>7</v>
      </c>
    </row>
    <row r="89" spans="1:38" ht="21" customHeight="1">
      <c r="A89" s="254"/>
      <c r="B89" s="255"/>
      <c r="C89" s="255"/>
      <c r="D89" s="256"/>
      <c r="E89" s="396"/>
      <c r="F89" s="397"/>
      <c r="G89" s="397"/>
      <c r="H89" s="397"/>
      <c r="I89" s="397"/>
      <c r="J89" s="397"/>
      <c r="K89" s="397"/>
      <c r="L89" s="397"/>
      <c r="M89" s="397"/>
      <c r="N89" s="397"/>
      <c r="O89" s="397"/>
      <c r="P89" s="398"/>
      <c r="Q89" s="136"/>
      <c r="R89" s="261"/>
      <c r="S89" s="261"/>
      <c r="T89" s="261"/>
      <c r="U89" s="261"/>
      <c r="V89" s="261"/>
      <c r="W89" s="260"/>
      <c r="X89" s="260"/>
      <c r="Y89" s="261"/>
      <c r="Z89" s="261"/>
      <c r="AA89" s="261"/>
      <c r="AB89" s="261"/>
      <c r="AC89" s="261"/>
      <c r="AD89" s="261"/>
      <c r="AE89" s="262">
        <f t="shared" si="2"/>
        <v>0</v>
      </c>
      <c r="AF89" s="262"/>
      <c r="AG89" s="262"/>
      <c r="AH89" s="262"/>
      <c r="AI89" s="262"/>
      <c r="AJ89" s="262"/>
      <c r="AK89" s="263"/>
      <c r="AL89" s="138">
        <v>8</v>
      </c>
    </row>
    <row r="90" spans="1:38" ht="21" customHeight="1">
      <c r="A90" s="254"/>
      <c r="B90" s="255"/>
      <c r="C90" s="255"/>
      <c r="D90" s="256"/>
      <c r="E90" s="396"/>
      <c r="F90" s="397"/>
      <c r="G90" s="397"/>
      <c r="H90" s="397"/>
      <c r="I90" s="397"/>
      <c r="J90" s="397"/>
      <c r="K90" s="397"/>
      <c r="L90" s="397"/>
      <c r="M90" s="397"/>
      <c r="N90" s="397"/>
      <c r="O90" s="397"/>
      <c r="P90" s="398"/>
      <c r="Q90" s="136"/>
      <c r="R90" s="261"/>
      <c r="S90" s="261"/>
      <c r="T90" s="261"/>
      <c r="U90" s="261"/>
      <c r="V90" s="261"/>
      <c r="W90" s="260"/>
      <c r="X90" s="260"/>
      <c r="Y90" s="261"/>
      <c r="Z90" s="261"/>
      <c r="AA90" s="261"/>
      <c r="AB90" s="261"/>
      <c r="AC90" s="261"/>
      <c r="AD90" s="261"/>
      <c r="AE90" s="262">
        <f t="shared" si="2"/>
        <v>0</v>
      </c>
      <c r="AF90" s="262"/>
      <c r="AG90" s="262"/>
      <c r="AH90" s="262"/>
      <c r="AI90" s="262"/>
      <c r="AJ90" s="262"/>
      <c r="AK90" s="263"/>
      <c r="AL90" s="138">
        <v>9</v>
      </c>
    </row>
    <row r="91" spans="1:38" ht="21" customHeight="1">
      <c r="A91" s="254"/>
      <c r="B91" s="255"/>
      <c r="C91" s="255"/>
      <c r="D91" s="256"/>
      <c r="E91" s="396"/>
      <c r="F91" s="397"/>
      <c r="G91" s="397"/>
      <c r="H91" s="397"/>
      <c r="I91" s="397"/>
      <c r="J91" s="397"/>
      <c r="K91" s="397"/>
      <c r="L91" s="397"/>
      <c r="M91" s="397"/>
      <c r="N91" s="397"/>
      <c r="O91" s="397"/>
      <c r="P91" s="398"/>
      <c r="Q91" s="136"/>
      <c r="R91" s="261"/>
      <c r="S91" s="261"/>
      <c r="T91" s="261"/>
      <c r="U91" s="261"/>
      <c r="V91" s="261"/>
      <c r="W91" s="260"/>
      <c r="X91" s="260"/>
      <c r="Y91" s="261"/>
      <c r="Z91" s="261"/>
      <c r="AA91" s="261"/>
      <c r="AB91" s="261"/>
      <c r="AC91" s="261"/>
      <c r="AD91" s="261"/>
      <c r="AE91" s="262">
        <f t="shared" si="2"/>
        <v>0</v>
      </c>
      <c r="AF91" s="262"/>
      <c r="AG91" s="262"/>
      <c r="AH91" s="262"/>
      <c r="AI91" s="262"/>
      <c r="AJ91" s="262"/>
      <c r="AK91" s="263"/>
      <c r="AL91" s="138">
        <v>10</v>
      </c>
    </row>
    <row r="92" spans="1:38" ht="21" customHeight="1">
      <c r="A92" s="254"/>
      <c r="B92" s="255"/>
      <c r="C92" s="255"/>
      <c r="D92" s="256"/>
      <c r="E92" s="396"/>
      <c r="F92" s="397"/>
      <c r="G92" s="397"/>
      <c r="H92" s="397"/>
      <c r="I92" s="397"/>
      <c r="J92" s="397"/>
      <c r="K92" s="397"/>
      <c r="L92" s="397"/>
      <c r="M92" s="397"/>
      <c r="N92" s="397"/>
      <c r="O92" s="397"/>
      <c r="P92" s="398"/>
      <c r="Q92" s="136"/>
      <c r="R92" s="261"/>
      <c r="S92" s="261"/>
      <c r="T92" s="261"/>
      <c r="U92" s="261"/>
      <c r="V92" s="261"/>
      <c r="W92" s="260"/>
      <c r="X92" s="260"/>
      <c r="Y92" s="261"/>
      <c r="Z92" s="261"/>
      <c r="AA92" s="261"/>
      <c r="AB92" s="261"/>
      <c r="AC92" s="261"/>
      <c r="AD92" s="261"/>
      <c r="AE92" s="262">
        <f t="shared" si="2"/>
        <v>0</v>
      </c>
      <c r="AF92" s="262"/>
      <c r="AG92" s="262"/>
      <c r="AH92" s="262"/>
      <c r="AI92" s="262"/>
      <c r="AJ92" s="262"/>
      <c r="AK92" s="263"/>
      <c r="AL92" s="138">
        <v>11</v>
      </c>
    </row>
    <row r="93" spans="1:38" ht="21" customHeight="1">
      <c r="A93" s="254"/>
      <c r="B93" s="255"/>
      <c r="C93" s="255"/>
      <c r="D93" s="256"/>
      <c r="E93" s="396"/>
      <c r="F93" s="397"/>
      <c r="G93" s="397"/>
      <c r="H93" s="397"/>
      <c r="I93" s="397"/>
      <c r="J93" s="397"/>
      <c r="K93" s="397"/>
      <c r="L93" s="397"/>
      <c r="M93" s="397"/>
      <c r="N93" s="397"/>
      <c r="O93" s="397"/>
      <c r="P93" s="398"/>
      <c r="Q93" s="136"/>
      <c r="R93" s="261"/>
      <c r="S93" s="261"/>
      <c r="T93" s="261"/>
      <c r="U93" s="261"/>
      <c r="V93" s="261"/>
      <c r="W93" s="260"/>
      <c r="X93" s="260"/>
      <c r="Y93" s="261"/>
      <c r="Z93" s="261"/>
      <c r="AA93" s="261"/>
      <c r="AB93" s="261"/>
      <c r="AC93" s="261"/>
      <c r="AD93" s="261"/>
      <c r="AE93" s="262">
        <f t="shared" si="2"/>
        <v>0</v>
      </c>
      <c r="AF93" s="262"/>
      <c r="AG93" s="262"/>
      <c r="AH93" s="262"/>
      <c r="AI93" s="262"/>
      <c r="AJ93" s="262"/>
      <c r="AK93" s="263"/>
      <c r="AL93" s="138">
        <v>12</v>
      </c>
    </row>
    <row r="94" spans="1:38" ht="21" customHeight="1">
      <c r="A94" s="254"/>
      <c r="B94" s="255"/>
      <c r="C94" s="255"/>
      <c r="D94" s="256"/>
      <c r="E94" s="396"/>
      <c r="F94" s="397"/>
      <c r="G94" s="397"/>
      <c r="H94" s="397"/>
      <c r="I94" s="397"/>
      <c r="J94" s="397"/>
      <c r="K94" s="397"/>
      <c r="L94" s="397"/>
      <c r="M94" s="397"/>
      <c r="N94" s="397"/>
      <c r="O94" s="397"/>
      <c r="P94" s="398"/>
      <c r="Q94" s="136"/>
      <c r="R94" s="261"/>
      <c r="S94" s="261"/>
      <c r="T94" s="261"/>
      <c r="U94" s="261"/>
      <c r="V94" s="261"/>
      <c r="W94" s="260"/>
      <c r="X94" s="260"/>
      <c r="Y94" s="261"/>
      <c r="Z94" s="261"/>
      <c r="AA94" s="261"/>
      <c r="AB94" s="261"/>
      <c r="AC94" s="261"/>
      <c r="AD94" s="261"/>
      <c r="AE94" s="262">
        <f t="shared" si="2"/>
        <v>0</v>
      </c>
      <c r="AF94" s="262"/>
      <c r="AG94" s="262"/>
      <c r="AH94" s="262"/>
      <c r="AI94" s="262"/>
      <c r="AJ94" s="262"/>
      <c r="AK94" s="263"/>
      <c r="AL94" s="138">
        <v>13</v>
      </c>
    </row>
    <row r="95" spans="1:38" ht="21" customHeight="1">
      <c r="A95" s="254"/>
      <c r="B95" s="255"/>
      <c r="C95" s="255"/>
      <c r="D95" s="256"/>
      <c r="E95" s="396"/>
      <c r="F95" s="397"/>
      <c r="G95" s="397"/>
      <c r="H95" s="397"/>
      <c r="I95" s="397"/>
      <c r="J95" s="397"/>
      <c r="K95" s="397"/>
      <c r="L95" s="397"/>
      <c r="M95" s="397"/>
      <c r="N95" s="397"/>
      <c r="O95" s="397"/>
      <c r="P95" s="398"/>
      <c r="Q95" s="136"/>
      <c r="R95" s="261"/>
      <c r="S95" s="261"/>
      <c r="T95" s="261"/>
      <c r="U95" s="261"/>
      <c r="V95" s="261"/>
      <c r="W95" s="260"/>
      <c r="X95" s="260"/>
      <c r="Y95" s="261"/>
      <c r="Z95" s="261"/>
      <c r="AA95" s="261"/>
      <c r="AB95" s="261"/>
      <c r="AC95" s="261"/>
      <c r="AD95" s="261"/>
      <c r="AE95" s="262">
        <f t="shared" si="2"/>
        <v>0</v>
      </c>
      <c r="AF95" s="262"/>
      <c r="AG95" s="262"/>
      <c r="AH95" s="262"/>
      <c r="AI95" s="262"/>
      <c r="AJ95" s="262"/>
      <c r="AK95" s="263"/>
      <c r="AL95" s="138">
        <v>14</v>
      </c>
    </row>
    <row r="96" spans="1:38" ht="21" customHeight="1">
      <c r="A96" s="254"/>
      <c r="B96" s="255"/>
      <c r="C96" s="255"/>
      <c r="D96" s="256"/>
      <c r="E96" s="396"/>
      <c r="F96" s="397"/>
      <c r="G96" s="397"/>
      <c r="H96" s="397"/>
      <c r="I96" s="397"/>
      <c r="J96" s="397"/>
      <c r="K96" s="397"/>
      <c r="L96" s="397"/>
      <c r="M96" s="397"/>
      <c r="N96" s="397"/>
      <c r="O96" s="397"/>
      <c r="P96" s="398"/>
      <c r="Q96" s="136"/>
      <c r="R96" s="261"/>
      <c r="S96" s="261"/>
      <c r="T96" s="261"/>
      <c r="U96" s="261"/>
      <c r="V96" s="261"/>
      <c r="W96" s="260"/>
      <c r="X96" s="260"/>
      <c r="Y96" s="261"/>
      <c r="Z96" s="261"/>
      <c r="AA96" s="261"/>
      <c r="AB96" s="261"/>
      <c r="AC96" s="261"/>
      <c r="AD96" s="261"/>
      <c r="AE96" s="262">
        <f t="shared" si="2"/>
        <v>0</v>
      </c>
      <c r="AF96" s="262"/>
      <c r="AG96" s="262"/>
      <c r="AH96" s="262"/>
      <c r="AI96" s="262"/>
      <c r="AJ96" s="262"/>
      <c r="AK96" s="263"/>
      <c r="AL96" s="138">
        <v>15</v>
      </c>
    </row>
    <row r="97" spans="1:56" ht="21" customHeight="1">
      <c r="A97" s="254"/>
      <c r="B97" s="255"/>
      <c r="C97" s="255"/>
      <c r="D97" s="256"/>
      <c r="E97" s="396"/>
      <c r="F97" s="397"/>
      <c r="G97" s="397"/>
      <c r="H97" s="397"/>
      <c r="I97" s="397"/>
      <c r="J97" s="397"/>
      <c r="K97" s="397"/>
      <c r="L97" s="397"/>
      <c r="M97" s="397"/>
      <c r="N97" s="397"/>
      <c r="O97" s="397"/>
      <c r="P97" s="398"/>
      <c r="Q97" s="136"/>
      <c r="R97" s="261"/>
      <c r="S97" s="261"/>
      <c r="T97" s="261"/>
      <c r="U97" s="261"/>
      <c r="V97" s="261"/>
      <c r="W97" s="260"/>
      <c r="X97" s="260"/>
      <c r="Y97" s="261"/>
      <c r="Z97" s="261"/>
      <c r="AA97" s="261"/>
      <c r="AB97" s="261"/>
      <c r="AC97" s="261"/>
      <c r="AD97" s="261"/>
      <c r="AE97" s="262">
        <f t="shared" si="2"/>
        <v>0</v>
      </c>
      <c r="AF97" s="262"/>
      <c r="AG97" s="262"/>
      <c r="AH97" s="262"/>
      <c r="AI97" s="262"/>
      <c r="AJ97" s="262"/>
      <c r="AK97" s="263"/>
      <c r="AL97" s="138">
        <v>16</v>
      </c>
    </row>
    <row r="98" spans="1:56" ht="21" customHeight="1">
      <c r="A98" s="254"/>
      <c r="B98" s="255"/>
      <c r="C98" s="255"/>
      <c r="D98" s="256"/>
      <c r="E98" s="396"/>
      <c r="F98" s="397"/>
      <c r="G98" s="397"/>
      <c r="H98" s="397"/>
      <c r="I98" s="397"/>
      <c r="J98" s="397"/>
      <c r="K98" s="397"/>
      <c r="L98" s="397"/>
      <c r="M98" s="397"/>
      <c r="N98" s="397"/>
      <c r="O98" s="397"/>
      <c r="P98" s="398"/>
      <c r="Q98" s="136"/>
      <c r="R98" s="261"/>
      <c r="S98" s="261"/>
      <c r="T98" s="261"/>
      <c r="U98" s="261"/>
      <c r="V98" s="261"/>
      <c r="W98" s="260"/>
      <c r="X98" s="260"/>
      <c r="Y98" s="261"/>
      <c r="Z98" s="261"/>
      <c r="AA98" s="261"/>
      <c r="AB98" s="261"/>
      <c r="AC98" s="261"/>
      <c r="AD98" s="261"/>
      <c r="AE98" s="262">
        <f t="shared" si="2"/>
        <v>0</v>
      </c>
      <c r="AF98" s="262"/>
      <c r="AG98" s="262"/>
      <c r="AH98" s="262"/>
      <c r="AI98" s="262"/>
      <c r="AJ98" s="262"/>
      <c r="AK98" s="263"/>
      <c r="AL98" s="138">
        <v>17</v>
      </c>
    </row>
    <row r="99" spans="1:56" ht="21" customHeight="1">
      <c r="A99" s="254"/>
      <c r="B99" s="255"/>
      <c r="C99" s="255"/>
      <c r="D99" s="256"/>
      <c r="E99" s="396"/>
      <c r="F99" s="397"/>
      <c r="G99" s="397"/>
      <c r="H99" s="397"/>
      <c r="I99" s="397"/>
      <c r="J99" s="397"/>
      <c r="K99" s="397"/>
      <c r="L99" s="397"/>
      <c r="M99" s="397"/>
      <c r="N99" s="397"/>
      <c r="O99" s="397"/>
      <c r="P99" s="398"/>
      <c r="Q99" s="136"/>
      <c r="R99" s="261"/>
      <c r="S99" s="261"/>
      <c r="T99" s="261"/>
      <c r="U99" s="261"/>
      <c r="V99" s="261"/>
      <c r="W99" s="260"/>
      <c r="X99" s="260"/>
      <c r="Y99" s="261"/>
      <c r="Z99" s="261"/>
      <c r="AA99" s="261"/>
      <c r="AB99" s="261"/>
      <c r="AC99" s="261"/>
      <c r="AD99" s="261"/>
      <c r="AE99" s="262">
        <f t="shared" si="2"/>
        <v>0</v>
      </c>
      <c r="AF99" s="262"/>
      <c r="AG99" s="262"/>
      <c r="AH99" s="262"/>
      <c r="AI99" s="262"/>
      <c r="AJ99" s="262"/>
      <c r="AK99" s="263"/>
      <c r="AL99" s="138">
        <v>18</v>
      </c>
    </row>
    <row r="100" spans="1:56" ht="21" customHeight="1">
      <c r="A100" s="254"/>
      <c r="B100" s="255"/>
      <c r="C100" s="255"/>
      <c r="D100" s="256"/>
      <c r="E100" s="396"/>
      <c r="F100" s="397"/>
      <c r="G100" s="397"/>
      <c r="H100" s="397"/>
      <c r="I100" s="397"/>
      <c r="J100" s="397"/>
      <c r="K100" s="397"/>
      <c r="L100" s="397"/>
      <c r="M100" s="397"/>
      <c r="N100" s="397"/>
      <c r="O100" s="397"/>
      <c r="P100" s="398"/>
      <c r="Q100" s="136"/>
      <c r="R100" s="261"/>
      <c r="S100" s="261"/>
      <c r="T100" s="261"/>
      <c r="U100" s="261"/>
      <c r="V100" s="261"/>
      <c r="W100" s="260"/>
      <c r="X100" s="260"/>
      <c r="Y100" s="261"/>
      <c r="Z100" s="261"/>
      <c r="AA100" s="261"/>
      <c r="AB100" s="261"/>
      <c r="AC100" s="261"/>
      <c r="AD100" s="261"/>
      <c r="AE100" s="262">
        <f t="shared" si="2"/>
        <v>0</v>
      </c>
      <c r="AF100" s="262"/>
      <c r="AG100" s="262"/>
      <c r="AH100" s="262"/>
      <c r="AI100" s="262"/>
      <c r="AJ100" s="262"/>
      <c r="AK100" s="263"/>
      <c r="AL100" s="138">
        <v>19</v>
      </c>
    </row>
    <row r="101" spans="1:56" ht="21" customHeight="1">
      <c r="A101" s="254"/>
      <c r="B101" s="255"/>
      <c r="C101" s="255"/>
      <c r="D101" s="256"/>
      <c r="E101" s="396"/>
      <c r="F101" s="397"/>
      <c r="G101" s="397"/>
      <c r="H101" s="397"/>
      <c r="I101" s="397"/>
      <c r="J101" s="397"/>
      <c r="K101" s="397"/>
      <c r="L101" s="397"/>
      <c r="M101" s="397"/>
      <c r="N101" s="397"/>
      <c r="O101" s="397"/>
      <c r="P101" s="398"/>
      <c r="Q101" s="136"/>
      <c r="R101" s="261"/>
      <c r="S101" s="261"/>
      <c r="T101" s="261"/>
      <c r="U101" s="261"/>
      <c r="V101" s="261"/>
      <c r="W101" s="260"/>
      <c r="X101" s="260"/>
      <c r="Y101" s="261"/>
      <c r="Z101" s="261"/>
      <c r="AA101" s="261"/>
      <c r="AB101" s="261"/>
      <c r="AC101" s="261"/>
      <c r="AD101" s="261"/>
      <c r="AE101" s="262">
        <f t="shared" si="2"/>
        <v>0</v>
      </c>
      <c r="AF101" s="262"/>
      <c r="AG101" s="262"/>
      <c r="AH101" s="262"/>
      <c r="AI101" s="262"/>
      <c r="AJ101" s="262"/>
      <c r="AK101" s="263"/>
      <c r="AL101" s="138">
        <v>20</v>
      </c>
    </row>
    <row r="102" spans="1:56" ht="21" customHeight="1">
      <c r="A102" s="254"/>
      <c r="B102" s="255"/>
      <c r="C102" s="255"/>
      <c r="D102" s="256"/>
      <c r="E102" s="396"/>
      <c r="F102" s="397"/>
      <c r="G102" s="397"/>
      <c r="H102" s="397"/>
      <c r="I102" s="397"/>
      <c r="J102" s="397"/>
      <c r="K102" s="397"/>
      <c r="L102" s="397"/>
      <c r="M102" s="397"/>
      <c r="N102" s="397"/>
      <c r="O102" s="397"/>
      <c r="P102" s="398"/>
      <c r="Q102" s="136"/>
      <c r="R102" s="261"/>
      <c r="S102" s="261"/>
      <c r="T102" s="261"/>
      <c r="U102" s="261"/>
      <c r="V102" s="261"/>
      <c r="W102" s="260"/>
      <c r="X102" s="260"/>
      <c r="Y102" s="261"/>
      <c r="Z102" s="261"/>
      <c r="AA102" s="261"/>
      <c r="AB102" s="261"/>
      <c r="AC102" s="261"/>
      <c r="AD102" s="261"/>
      <c r="AE102" s="262">
        <f t="shared" si="2"/>
        <v>0</v>
      </c>
      <c r="AF102" s="262"/>
      <c r="AG102" s="262"/>
      <c r="AH102" s="262"/>
      <c r="AI102" s="262"/>
      <c r="AJ102" s="262"/>
      <c r="AK102" s="263"/>
      <c r="AL102" s="138">
        <v>21</v>
      </c>
    </row>
    <row r="103" spans="1:56" ht="21" customHeight="1">
      <c r="A103" s="254"/>
      <c r="B103" s="255"/>
      <c r="C103" s="255"/>
      <c r="D103" s="256"/>
      <c r="E103" s="396"/>
      <c r="F103" s="397"/>
      <c r="G103" s="397"/>
      <c r="H103" s="397"/>
      <c r="I103" s="397"/>
      <c r="J103" s="397"/>
      <c r="K103" s="397"/>
      <c r="L103" s="397"/>
      <c r="M103" s="397"/>
      <c r="N103" s="397"/>
      <c r="O103" s="397"/>
      <c r="P103" s="398"/>
      <c r="Q103" s="136"/>
      <c r="R103" s="261"/>
      <c r="S103" s="261"/>
      <c r="T103" s="261"/>
      <c r="U103" s="261"/>
      <c r="V103" s="261"/>
      <c r="W103" s="260"/>
      <c r="X103" s="260"/>
      <c r="Y103" s="261"/>
      <c r="Z103" s="261"/>
      <c r="AA103" s="261"/>
      <c r="AB103" s="261"/>
      <c r="AC103" s="261"/>
      <c r="AD103" s="261"/>
      <c r="AE103" s="262">
        <f t="shared" si="2"/>
        <v>0</v>
      </c>
      <c r="AF103" s="262"/>
      <c r="AG103" s="262"/>
      <c r="AH103" s="262"/>
      <c r="AI103" s="262"/>
      <c r="AJ103" s="262"/>
      <c r="AK103" s="263"/>
      <c r="AL103" s="138">
        <v>22</v>
      </c>
    </row>
    <row r="104" spans="1:56" ht="21" customHeight="1">
      <c r="A104" s="254"/>
      <c r="B104" s="255"/>
      <c r="C104" s="255"/>
      <c r="D104" s="256"/>
      <c r="E104" s="396"/>
      <c r="F104" s="397"/>
      <c r="G104" s="397"/>
      <c r="H104" s="397"/>
      <c r="I104" s="397"/>
      <c r="J104" s="397"/>
      <c r="K104" s="397"/>
      <c r="L104" s="397"/>
      <c r="M104" s="397"/>
      <c r="N104" s="397"/>
      <c r="O104" s="397"/>
      <c r="P104" s="398"/>
      <c r="Q104" s="136"/>
      <c r="R104" s="261"/>
      <c r="S104" s="261"/>
      <c r="T104" s="261"/>
      <c r="U104" s="261"/>
      <c r="V104" s="261"/>
      <c r="W104" s="260"/>
      <c r="X104" s="260"/>
      <c r="Y104" s="261"/>
      <c r="Z104" s="261"/>
      <c r="AA104" s="261"/>
      <c r="AB104" s="261"/>
      <c r="AC104" s="261"/>
      <c r="AD104" s="261"/>
      <c r="AE104" s="262">
        <f t="shared" si="2"/>
        <v>0</v>
      </c>
      <c r="AF104" s="262"/>
      <c r="AG104" s="262"/>
      <c r="AH104" s="262"/>
      <c r="AI104" s="262"/>
      <c r="AJ104" s="262"/>
      <c r="AK104" s="263"/>
      <c r="AL104" s="138">
        <v>23</v>
      </c>
    </row>
    <row r="105" spans="1:56" ht="21" customHeight="1">
      <c r="A105" s="254"/>
      <c r="B105" s="255"/>
      <c r="C105" s="255"/>
      <c r="D105" s="256"/>
      <c r="E105" s="396"/>
      <c r="F105" s="397"/>
      <c r="G105" s="397"/>
      <c r="H105" s="397"/>
      <c r="I105" s="397"/>
      <c r="J105" s="397"/>
      <c r="K105" s="397"/>
      <c r="L105" s="397"/>
      <c r="M105" s="397"/>
      <c r="N105" s="397"/>
      <c r="O105" s="397"/>
      <c r="P105" s="398"/>
      <c r="Q105" s="136"/>
      <c r="R105" s="261"/>
      <c r="S105" s="261"/>
      <c r="T105" s="261"/>
      <c r="U105" s="261"/>
      <c r="V105" s="261"/>
      <c r="W105" s="260"/>
      <c r="X105" s="260"/>
      <c r="Y105" s="261"/>
      <c r="Z105" s="261"/>
      <c r="AA105" s="261"/>
      <c r="AB105" s="261"/>
      <c r="AC105" s="261"/>
      <c r="AD105" s="261"/>
      <c r="AE105" s="262">
        <f t="shared" si="2"/>
        <v>0</v>
      </c>
      <c r="AF105" s="262"/>
      <c r="AG105" s="262"/>
      <c r="AH105" s="262"/>
      <c r="AI105" s="262"/>
      <c r="AJ105" s="262"/>
      <c r="AK105" s="263"/>
      <c r="AL105" s="138">
        <v>24</v>
      </c>
    </row>
    <row r="106" spans="1:56" ht="21" customHeight="1">
      <c r="A106" s="254"/>
      <c r="B106" s="255"/>
      <c r="C106" s="255"/>
      <c r="D106" s="256"/>
      <c r="E106" s="396"/>
      <c r="F106" s="397"/>
      <c r="G106" s="397"/>
      <c r="H106" s="397"/>
      <c r="I106" s="397"/>
      <c r="J106" s="397"/>
      <c r="K106" s="397"/>
      <c r="L106" s="397"/>
      <c r="M106" s="397"/>
      <c r="N106" s="397"/>
      <c r="O106" s="397"/>
      <c r="P106" s="398"/>
      <c r="Q106" s="136"/>
      <c r="R106" s="261"/>
      <c r="S106" s="261"/>
      <c r="T106" s="261"/>
      <c r="U106" s="261"/>
      <c r="V106" s="261"/>
      <c r="W106" s="260"/>
      <c r="X106" s="260"/>
      <c r="Y106" s="261"/>
      <c r="Z106" s="261"/>
      <c r="AA106" s="261"/>
      <c r="AB106" s="261"/>
      <c r="AC106" s="261"/>
      <c r="AD106" s="261"/>
      <c r="AE106" s="262">
        <f t="shared" si="2"/>
        <v>0</v>
      </c>
      <c r="AF106" s="262"/>
      <c r="AG106" s="262"/>
      <c r="AH106" s="262"/>
      <c r="AI106" s="262"/>
      <c r="AJ106" s="262"/>
      <c r="AK106" s="263"/>
      <c r="AL106" s="138">
        <v>25</v>
      </c>
      <c r="AM106" s="64"/>
      <c r="BD106" s="49"/>
    </row>
    <row r="107" spans="1:56" ht="21" customHeight="1">
      <c r="A107" s="254"/>
      <c r="B107" s="255"/>
      <c r="C107" s="255"/>
      <c r="D107" s="256"/>
      <c r="E107" s="396"/>
      <c r="F107" s="397"/>
      <c r="G107" s="397"/>
      <c r="H107" s="397"/>
      <c r="I107" s="397"/>
      <c r="J107" s="397"/>
      <c r="K107" s="397"/>
      <c r="L107" s="397"/>
      <c r="M107" s="397"/>
      <c r="N107" s="397"/>
      <c r="O107" s="397"/>
      <c r="P107" s="398"/>
      <c r="Q107" s="136"/>
      <c r="R107" s="261"/>
      <c r="S107" s="261"/>
      <c r="T107" s="261"/>
      <c r="U107" s="261"/>
      <c r="V107" s="261"/>
      <c r="W107" s="260"/>
      <c r="X107" s="260"/>
      <c r="Y107" s="261"/>
      <c r="Z107" s="261"/>
      <c r="AA107" s="261"/>
      <c r="AB107" s="261"/>
      <c r="AC107" s="261"/>
      <c r="AD107" s="261"/>
      <c r="AE107" s="262">
        <f t="shared" si="2"/>
        <v>0</v>
      </c>
      <c r="AF107" s="262"/>
      <c r="AG107" s="262"/>
      <c r="AH107" s="262"/>
      <c r="AI107" s="262"/>
      <c r="AJ107" s="262"/>
      <c r="AK107" s="263"/>
      <c r="AL107" s="138">
        <v>26</v>
      </c>
      <c r="AM107" s="64"/>
    </row>
    <row r="108" spans="1:56" ht="21" customHeight="1">
      <c r="A108" s="254"/>
      <c r="B108" s="255"/>
      <c r="C108" s="255"/>
      <c r="D108" s="256"/>
      <c r="E108" s="396"/>
      <c r="F108" s="397"/>
      <c r="G108" s="397"/>
      <c r="H108" s="397"/>
      <c r="I108" s="397"/>
      <c r="J108" s="397"/>
      <c r="K108" s="397"/>
      <c r="L108" s="397"/>
      <c r="M108" s="397"/>
      <c r="N108" s="397"/>
      <c r="O108" s="397"/>
      <c r="P108" s="398"/>
      <c r="Q108" s="136"/>
      <c r="R108" s="261"/>
      <c r="S108" s="261"/>
      <c r="T108" s="261"/>
      <c r="U108" s="261"/>
      <c r="V108" s="261"/>
      <c r="W108" s="260"/>
      <c r="X108" s="260"/>
      <c r="Y108" s="261"/>
      <c r="Z108" s="261"/>
      <c r="AA108" s="261"/>
      <c r="AB108" s="261"/>
      <c r="AC108" s="261"/>
      <c r="AD108" s="261"/>
      <c r="AE108" s="262">
        <f t="shared" si="2"/>
        <v>0</v>
      </c>
      <c r="AF108" s="262"/>
      <c r="AG108" s="262"/>
      <c r="AH108" s="262"/>
      <c r="AI108" s="262"/>
      <c r="AJ108" s="262"/>
      <c r="AK108" s="263"/>
      <c r="AL108" s="138">
        <v>27</v>
      </c>
    </row>
    <row r="109" spans="1:56" ht="21" customHeight="1">
      <c r="A109" s="254"/>
      <c r="B109" s="255"/>
      <c r="C109" s="255"/>
      <c r="D109" s="256"/>
      <c r="E109" s="396"/>
      <c r="F109" s="397"/>
      <c r="G109" s="397"/>
      <c r="H109" s="397"/>
      <c r="I109" s="397"/>
      <c r="J109" s="397"/>
      <c r="K109" s="397"/>
      <c r="L109" s="397"/>
      <c r="M109" s="397"/>
      <c r="N109" s="397"/>
      <c r="O109" s="397"/>
      <c r="P109" s="398"/>
      <c r="Q109" s="136"/>
      <c r="R109" s="261"/>
      <c r="S109" s="261"/>
      <c r="T109" s="261"/>
      <c r="U109" s="261"/>
      <c r="V109" s="261"/>
      <c r="W109" s="260"/>
      <c r="X109" s="260"/>
      <c r="Y109" s="261"/>
      <c r="Z109" s="261"/>
      <c r="AA109" s="261"/>
      <c r="AB109" s="261"/>
      <c r="AC109" s="261"/>
      <c r="AD109" s="261"/>
      <c r="AE109" s="262">
        <f t="shared" si="2"/>
        <v>0</v>
      </c>
      <c r="AF109" s="262"/>
      <c r="AG109" s="262"/>
      <c r="AH109" s="262"/>
      <c r="AI109" s="262"/>
      <c r="AJ109" s="262"/>
      <c r="AK109" s="263"/>
      <c r="AL109" s="138">
        <v>28</v>
      </c>
    </row>
    <row r="110" spans="1:56" ht="21" customHeight="1">
      <c r="A110" s="254"/>
      <c r="B110" s="255"/>
      <c r="C110" s="255"/>
      <c r="D110" s="256"/>
      <c r="E110" s="396"/>
      <c r="F110" s="397"/>
      <c r="G110" s="397"/>
      <c r="H110" s="397"/>
      <c r="I110" s="397"/>
      <c r="J110" s="397"/>
      <c r="K110" s="397"/>
      <c r="L110" s="397"/>
      <c r="M110" s="397"/>
      <c r="N110" s="397"/>
      <c r="O110" s="397"/>
      <c r="P110" s="398"/>
      <c r="Q110" s="136"/>
      <c r="R110" s="261"/>
      <c r="S110" s="261"/>
      <c r="T110" s="261"/>
      <c r="U110" s="261"/>
      <c r="V110" s="261"/>
      <c r="W110" s="260"/>
      <c r="X110" s="260"/>
      <c r="Y110" s="261"/>
      <c r="Z110" s="261"/>
      <c r="AA110" s="261"/>
      <c r="AB110" s="261"/>
      <c r="AC110" s="261"/>
      <c r="AD110" s="261"/>
      <c r="AE110" s="262">
        <f t="shared" si="2"/>
        <v>0</v>
      </c>
      <c r="AF110" s="262"/>
      <c r="AG110" s="262"/>
      <c r="AH110" s="262"/>
      <c r="AI110" s="262"/>
      <c r="AJ110" s="262"/>
      <c r="AK110" s="263"/>
      <c r="AL110" s="138">
        <v>29</v>
      </c>
    </row>
    <row r="111" spans="1:56" ht="21" customHeight="1" thickBot="1">
      <c r="A111" s="372"/>
      <c r="B111" s="373"/>
      <c r="C111" s="373"/>
      <c r="D111" s="374"/>
      <c r="E111" s="399"/>
      <c r="F111" s="400"/>
      <c r="G111" s="400"/>
      <c r="H111" s="400"/>
      <c r="I111" s="400"/>
      <c r="J111" s="400"/>
      <c r="K111" s="400"/>
      <c r="L111" s="400"/>
      <c r="M111" s="400"/>
      <c r="N111" s="400"/>
      <c r="O111" s="400"/>
      <c r="P111" s="401"/>
      <c r="Q111" s="139"/>
      <c r="R111" s="394"/>
      <c r="S111" s="394"/>
      <c r="T111" s="394"/>
      <c r="U111" s="394"/>
      <c r="V111" s="394"/>
      <c r="W111" s="395"/>
      <c r="X111" s="395"/>
      <c r="Y111" s="394"/>
      <c r="Z111" s="394"/>
      <c r="AA111" s="394"/>
      <c r="AB111" s="394"/>
      <c r="AC111" s="394"/>
      <c r="AD111" s="394"/>
      <c r="AE111" s="402">
        <f t="shared" si="2"/>
        <v>0</v>
      </c>
      <c r="AF111" s="402"/>
      <c r="AG111" s="402"/>
      <c r="AH111" s="402"/>
      <c r="AI111" s="402"/>
      <c r="AJ111" s="402"/>
      <c r="AK111" s="403"/>
      <c r="AL111" s="138">
        <v>30</v>
      </c>
    </row>
    <row r="112" spans="1:56" ht="21" customHeight="1">
      <c r="A112" s="354" t="s">
        <v>202</v>
      </c>
      <c r="B112" s="355"/>
      <c r="C112" s="355"/>
      <c r="D112" s="355"/>
      <c r="E112" s="355"/>
      <c r="F112" s="355"/>
      <c r="G112" s="355"/>
      <c r="H112" s="355"/>
      <c r="I112" s="355"/>
      <c r="J112" s="355"/>
      <c r="K112" s="355"/>
      <c r="L112" s="355"/>
      <c r="M112" s="355"/>
      <c r="N112" s="355"/>
      <c r="O112" s="355"/>
      <c r="P112" s="355"/>
      <c r="Q112" s="355"/>
      <c r="R112" s="355"/>
      <c r="S112" s="355"/>
      <c r="T112" s="355"/>
      <c r="U112" s="355"/>
      <c r="V112" s="355"/>
      <c r="W112" s="355"/>
      <c r="X112" s="355"/>
      <c r="Y112" s="355"/>
      <c r="Z112" s="355"/>
      <c r="AA112" s="355"/>
      <c r="AB112" s="355"/>
      <c r="AC112" s="355"/>
      <c r="AD112" s="356"/>
      <c r="AE112" s="357">
        <f>SUMIF(Q82:Q111,"",AE82:AK111)</f>
        <v>0</v>
      </c>
      <c r="AF112" s="358"/>
      <c r="AG112" s="358"/>
      <c r="AH112" s="358"/>
      <c r="AI112" s="358"/>
      <c r="AJ112" s="358"/>
      <c r="AK112" s="359"/>
      <c r="AM112" s="138"/>
    </row>
    <row r="113" spans="1:39" ht="21" customHeight="1">
      <c r="A113" s="360" t="s">
        <v>203</v>
      </c>
      <c r="B113" s="361"/>
      <c r="C113" s="361"/>
      <c r="D113" s="361"/>
      <c r="E113" s="361"/>
      <c r="F113" s="361"/>
      <c r="G113" s="361"/>
      <c r="H113" s="361"/>
      <c r="I113" s="361"/>
      <c r="J113" s="361"/>
      <c r="K113" s="361"/>
      <c r="L113" s="361"/>
      <c r="M113" s="361"/>
      <c r="N113" s="361"/>
      <c r="O113" s="361"/>
      <c r="P113" s="361"/>
      <c r="Q113" s="361"/>
      <c r="R113" s="361"/>
      <c r="S113" s="361"/>
      <c r="T113" s="361"/>
      <c r="U113" s="361"/>
      <c r="V113" s="361"/>
      <c r="W113" s="361"/>
      <c r="X113" s="361"/>
      <c r="Y113" s="361"/>
      <c r="Z113" s="361"/>
      <c r="AA113" s="361"/>
      <c r="AB113" s="361"/>
      <c r="AC113" s="361"/>
      <c r="AD113" s="362"/>
      <c r="AE113" s="363">
        <f>AE112+AE76</f>
        <v>0</v>
      </c>
      <c r="AF113" s="364"/>
      <c r="AG113" s="364"/>
      <c r="AH113" s="364"/>
      <c r="AI113" s="364"/>
      <c r="AJ113" s="364"/>
      <c r="AK113" s="365"/>
      <c r="AM113" s="138"/>
    </row>
    <row r="114" spans="1:39" ht="21" customHeight="1">
      <c r="A114" s="354" t="s">
        <v>200</v>
      </c>
      <c r="B114" s="355"/>
      <c r="C114" s="355"/>
      <c r="D114" s="355"/>
      <c r="E114" s="355"/>
      <c r="F114" s="355"/>
      <c r="G114" s="355"/>
      <c r="H114" s="355"/>
      <c r="I114" s="355"/>
      <c r="J114" s="355"/>
      <c r="K114" s="355"/>
      <c r="L114" s="355"/>
      <c r="M114" s="355"/>
      <c r="N114" s="355"/>
      <c r="O114" s="355"/>
      <c r="P114" s="355"/>
      <c r="Q114" s="355"/>
      <c r="R114" s="355"/>
      <c r="S114" s="355"/>
      <c r="T114" s="355"/>
      <c r="U114" s="355"/>
      <c r="V114" s="355"/>
      <c r="W114" s="355"/>
      <c r="X114" s="355"/>
      <c r="Y114" s="355"/>
      <c r="Z114" s="355"/>
      <c r="AA114" s="355"/>
      <c r="AB114" s="355"/>
      <c r="AC114" s="355"/>
      <c r="AD114" s="356"/>
      <c r="AE114" s="357">
        <f>SUMIF(Q82:Q111,"*",AE82:AK111)</f>
        <v>0</v>
      </c>
      <c r="AF114" s="358"/>
      <c r="AG114" s="358"/>
      <c r="AH114" s="358"/>
      <c r="AI114" s="358"/>
      <c r="AJ114" s="358"/>
      <c r="AK114" s="359"/>
      <c r="AM114" s="138"/>
    </row>
    <row r="115" spans="1:39" ht="21" customHeight="1" thickBot="1">
      <c r="A115" s="360" t="s">
        <v>201</v>
      </c>
      <c r="B115" s="361"/>
      <c r="C115" s="361"/>
      <c r="D115" s="361"/>
      <c r="E115" s="361"/>
      <c r="F115" s="361"/>
      <c r="G115" s="361"/>
      <c r="H115" s="361"/>
      <c r="I115" s="361"/>
      <c r="J115" s="361"/>
      <c r="K115" s="361"/>
      <c r="L115" s="361"/>
      <c r="M115" s="361"/>
      <c r="N115" s="361"/>
      <c r="O115" s="361"/>
      <c r="P115" s="361"/>
      <c r="Q115" s="361"/>
      <c r="R115" s="361"/>
      <c r="S115" s="361"/>
      <c r="T115" s="361"/>
      <c r="U115" s="361"/>
      <c r="V115" s="361"/>
      <c r="W115" s="361"/>
      <c r="X115" s="361"/>
      <c r="Y115" s="361"/>
      <c r="Z115" s="361"/>
      <c r="AA115" s="361"/>
      <c r="AB115" s="361"/>
      <c r="AC115" s="361"/>
      <c r="AD115" s="362"/>
      <c r="AE115" s="363">
        <f>AE114+AE78</f>
        <v>0</v>
      </c>
      <c r="AF115" s="364"/>
      <c r="AG115" s="364"/>
      <c r="AH115" s="364"/>
      <c r="AI115" s="364"/>
      <c r="AJ115" s="364"/>
      <c r="AK115" s="365"/>
      <c r="AM115" s="138"/>
    </row>
    <row r="116" spans="1:39" ht="21" customHeight="1">
      <c r="A116" s="366" t="s">
        <v>204</v>
      </c>
      <c r="B116" s="367"/>
      <c r="C116" s="367"/>
      <c r="D116" s="367"/>
      <c r="E116" s="367"/>
      <c r="F116" s="367"/>
      <c r="G116" s="367"/>
      <c r="H116" s="367"/>
      <c r="I116" s="367"/>
      <c r="J116" s="367"/>
      <c r="K116" s="367"/>
      <c r="L116" s="367"/>
      <c r="M116" s="367"/>
      <c r="N116" s="367"/>
      <c r="O116" s="367"/>
      <c r="P116" s="367"/>
      <c r="Q116" s="367"/>
      <c r="R116" s="367"/>
      <c r="S116" s="367"/>
      <c r="T116" s="367"/>
      <c r="U116" s="367"/>
      <c r="V116" s="367"/>
      <c r="W116" s="367"/>
      <c r="X116" s="367"/>
      <c r="Y116" s="367"/>
      <c r="Z116" s="367"/>
      <c r="AA116" s="367"/>
      <c r="AB116" s="367"/>
      <c r="AC116" s="367"/>
      <c r="AD116" s="368"/>
      <c r="AE116" s="369">
        <f>SUM(AE114,AE112)</f>
        <v>0</v>
      </c>
      <c r="AF116" s="370"/>
      <c r="AG116" s="370"/>
      <c r="AH116" s="370"/>
      <c r="AI116" s="370"/>
      <c r="AJ116" s="370"/>
      <c r="AK116" s="371"/>
    </row>
    <row r="117" spans="1:39" ht="21" customHeight="1" thickBot="1">
      <c r="A117" s="343" t="s">
        <v>199</v>
      </c>
      <c r="B117" s="344"/>
      <c r="C117" s="344"/>
      <c r="D117" s="344"/>
      <c r="E117" s="344"/>
      <c r="F117" s="344"/>
      <c r="G117" s="344"/>
      <c r="H117" s="344"/>
      <c r="I117" s="344"/>
      <c r="J117" s="344"/>
      <c r="K117" s="344"/>
      <c r="L117" s="344"/>
      <c r="M117" s="344"/>
      <c r="N117" s="344"/>
      <c r="O117" s="344"/>
      <c r="P117" s="344"/>
      <c r="Q117" s="344"/>
      <c r="R117" s="344"/>
      <c r="S117" s="344"/>
      <c r="T117" s="344"/>
      <c r="U117" s="344"/>
      <c r="V117" s="344"/>
      <c r="W117" s="344"/>
      <c r="X117" s="344"/>
      <c r="Y117" s="344"/>
      <c r="Z117" s="344"/>
      <c r="AA117" s="344"/>
      <c r="AB117" s="344"/>
      <c r="AC117" s="344"/>
      <c r="AD117" s="345"/>
      <c r="AE117" s="346">
        <f>AE80+AE116</f>
        <v>0</v>
      </c>
      <c r="AF117" s="346"/>
      <c r="AG117" s="346"/>
      <c r="AH117" s="346"/>
      <c r="AI117" s="346"/>
      <c r="AJ117" s="346"/>
      <c r="AK117" s="347"/>
    </row>
    <row r="118" spans="1:39" ht="21" customHeight="1" thickTop="1">
      <c r="A118" s="376" t="s">
        <v>77</v>
      </c>
      <c r="B118" s="377"/>
      <c r="C118" s="377" t="s">
        <v>78</v>
      </c>
      <c r="D118" s="384"/>
      <c r="E118" s="385" t="s">
        <v>79</v>
      </c>
      <c r="F118" s="386"/>
      <c r="G118" s="386"/>
      <c r="H118" s="386"/>
      <c r="I118" s="386"/>
      <c r="J118" s="386"/>
      <c r="K118" s="386"/>
      <c r="L118" s="386"/>
      <c r="M118" s="386"/>
      <c r="N118" s="386"/>
      <c r="O118" s="386"/>
      <c r="P118" s="387"/>
      <c r="Q118" s="124" t="s">
        <v>212</v>
      </c>
      <c r="R118" s="375" t="s">
        <v>81</v>
      </c>
      <c r="S118" s="375"/>
      <c r="T118" s="375"/>
      <c r="U118" s="375"/>
      <c r="V118" s="375"/>
      <c r="W118" s="388" t="s">
        <v>26</v>
      </c>
      <c r="X118" s="388"/>
      <c r="Y118" s="389" t="s">
        <v>80</v>
      </c>
      <c r="Z118" s="389"/>
      <c r="AA118" s="389"/>
      <c r="AB118" s="389"/>
      <c r="AC118" s="389"/>
      <c r="AD118" s="389"/>
      <c r="AE118" s="389" t="s">
        <v>30</v>
      </c>
      <c r="AF118" s="389"/>
      <c r="AG118" s="389"/>
      <c r="AH118" s="389"/>
      <c r="AI118" s="389"/>
      <c r="AJ118" s="389"/>
      <c r="AK118" s="390"/>
      <c r="AL118" s="63"/>
    </row>
    <row r="119" spans="1:39" ht="21" customHeight="1">
      <c r="A119" s="254"/>
      <c r="B119" s="255"/>
      <c r="C119" s="255"/>
      <c r="D119" s="256"/>
      <c r="E119" s="396"/>
      <c r="F119" s="397"/>
      <c r="G119" s="397"/>
      <c r="H119" s="397"/>
      <c r="I119" s="397"/>
      <c r="J119" s="397"/>
      <c r="K119" s="397"/>
      <c r="L119" s="397"/>
      <c r="M119" s="397"/>
      <c r="N119" s="397"/>
      <c r="O119" s="397"/>
      <c r="P119" s="398"/>
      <c r="Q119" s="116"/>
      <c r="R119" s="261"/>
      <c r="S119" s="261"/>
      <c r="T119" s="261"/>
      <c r="U119" s="261"/>
      <c r="V119" s="261"/>
      <c r="W119" s="260"/>
      <c r="X119" s="260"/>
      <c r="Y119" s="261"/>
      <c r="Z119" s="261"/>
      <c r="AA119" s="261"/>
      <c r="AB119" s="261"/>
      <c r="AC119" s="261"/>
      <c r="AD119" s="261"/>
      <c r="AE119" s="262">
        <f>ROUND(R119*Y119,0)</f>
        <v>0</v>
      </c>
      <c r="AF119" s="262"/>
      <c r="AG119" s="262"/>
      <c r="AH119" s="262"/>
      <c r="AI119" s="262"/>
      <c r="AJ119" s="262"/>
      <c r="AK119" s="263"/>
      <c r="AL119" s="138">
        <v>1</v>
      </c>
    </row>
    <row r="120" spans="1:39" ht="21" customHeight="1">
      <c r="A120" s="254"/>
      <c r="B120" s="255"/>
      <c r="C120" s="255"/>
      <c r="D120" s="256"/>
      <c r="E120" s="396"/>
      <c r="F120" s="397"/>
      <c r="G120" s="397"/>
      <c r="H120" s="397"/>
      <c r="I120" s="397"/>
      <c r="J120" s="397"/>
      <c r="K120" s="397"/>
      <c r="L120" s="397"/>
      <c r="M120" s="397"/>
      <c r="N120" s="397"/>
      <c r="O120" s="397"/>
      <c r="P120" s="398"/>
      <c r="Q120" s="116"/>
      <c r="R120" s="261"/>
      <c r="S120" s="261"/>
      <c r="T120" s="261"/>
      <c r="U120" s="261"/>
      <c r="V120" s="261"/>
      <c r="W120" s="260"/>
      <c r="X120" s="260"/>
      <c r="Y120" s="261"/>
      <c r="Z120" s="261"/>
      <c r="AA120" s="261"/>
      <c r="AB120" s="261"/>
      <c r="AC120" s="261"/>
      <c r="AD120" s="261"/>
      <c r="AE120" s="262">
        <f t="shared" ref="AE120:AE148" si="3">ROUND(R120*Y120,0)</f>
        <v>0</v>
      </c>
      <c r="AF120" s="262"/>
      <c r="AG120" s="262"/>
      <c r="AH120" s="262"/>
      <c r="AI120" s="262"/>
      <c r="AJ120" s="262"/>
      <c r="AK120" s="263"/>
      <c r="AL120" s="138">
        <v>2</v>
      </c>
    </row>
    <row r="121" spans="1:39" ht="21" customHeight="1">
      <c r="A121" s="254"/>
      <c r="B121" s="255"/>
      <c r="C121" s="255"/>
      <c r="D121" s="256"/>
      <c r="E121" s="396"/>
      <c r="F121" s="397"/>
      <c r="G121" s="397"/>
      <c r="H121" s="397"/>
      <c r="I121" s="397"/>
      <c r="J121" s="397"/>
      <c r="K121" s="397"/>
      <c r="L121" s="397"/>
      <c r="M121" s="397"/>
      <c r="N121" s="397"/>
      <c r="O121" s="397"/>
      <c r="P121" s="398"/>
      <c r="Q121" s="116"/>
      <c r="R121" s="261"/>
      <c r="S121" s="261"/>
      <c r="T121" s="261"/>
      <c r="U121" s="261"/>
      <c r="V121" s="261"/>
      <c r="W121" s="260"/>
      <c r="X121" s="260"/>
      <c r="Y121" s="261"/>
      <c r="Z121" s="261"/>
      <c r="AA121" s="261"/>
      <c r="AB121" s="261"/>
      <c r="AC121" s="261"/>
      <c r="AD121" s="261"/>
      <c r="AE121" s="262">
        <f t="shared" si="3"/>
        <v>0</v>
      </c>
      <c r="AF121" s="262"/>
      <c r="AG121" s="262"/>
      <c r="AH121" s="262"/>
      <c r="AI121" s="262"/>
      <c r="AJ121" s="262"/>
      <c r="AK121" s="263"/>
      <c r="AL121" s="138">
        <v>3</v>
      </c>
    </row>
    <row r="122" spans="1:39" ht="21" customHeight="1">
      <c r="A122" s="254"/>
      <c r="B122" s="255"/>
      <c r="C122" s="255"/>
      <c r="D122" s="256"/>
      <c r="E122" s="396"/>
      <c r="F122" s="397"/>
      <c r="G122" s="397"/>
      <c r="H122" s="397"/>
      <c r="I122" s="397"/>
      <c r="J122" s="397"/>
      <c r="K122" s="397"/>
      <c r="L122" s="397"/>
      <c r="M122" s="397"/>
      <c r="N122" s="397"/>
      <c r="O122" s="397"/>
      <c r="P122" s="398"/>
      <c r="Q122" s="116"/>
      <c r="R122" s="261"/>
      <c r="S122" s="261"/>
      <c r="T122" s="261"/>
      <c r="U122" s="261"/>
      <c r="V122" s="261"/>
      <c r="W122" s="260"/>
      <c r="X122" s="260"/>
      <c r="Y122" s="261"/>
      <c r="Z122" s="261"/>
      <c r="AA122" s="261"/>
      <c r="AB122" s="261"/>
      <c r="AC122" s="261"/>
      <c r="AD122" s="261"/>
      <c r="AE122" s="262">
        <f t="shared" si="3"/>
        <v>0</v>
      </c>
      <c r="AF122" s="262"/>
      <c r="AG122" s="262"/>
      <c r="AH122" s="262"/>
      <c r="AI122" s="262"/>
      <c r="AJ122" s="262"/>
      <c r="AK122" s="263"/>
      <c r="AL122" s="138">
        <v>4</v>
      </c>
    </row>
    <row r="123" spans="1:39" ht="21" customHeight="1">
      <c r="A123" s="254"/>
      <c r="B123" s="255"/>
      <c r="C123" s="255"/>
      <c r="D123" s="256"/>
      <c r="E123" s="396"/>
      <c r="F123" s="397"/>
      <c r="G123" s="397"/>
      <c r="H123" s="397"/>
      <c r="I123" s="397"/>
      <c r="J123" s="397"/>
      <c r="K123" s="397"/>
      <c r="L123" s="397"/>
      <c r="M123" s="397"/>
      <c r="N123" s="397"/>
      <c r="O123" s="397"/>
      <c r="P123" s="398"/>
      <c r="Q123" s="116"/>
      <c r="R123" s="261"/>
      <c r="S123" s="261"/>
      <c r="T123" s="261"/>
      <c r="U123" s="261"/>
      <c r="V123" s="261"/>
      <c r="W123" s="260"/>
      <c r="X123" s="260"/>
      <c r="Y123" s="261"/>
      <c r="Z123" s="261"/>
      <c r="AA123" s="261"/>
      <c r="AB123" s="261"/>
      <c r="AC123" s="261"/>
      <c r="AD123" s="261"/>
      <c r="AE123" s="262">
        <f t="shared" si="3"/>
        <v>0</v>
      </c>
      <c r="AF123" s="262"/>
      <c r="AG123" s="262"/>
      <c r="AH123" s="262"/>
      <c r="AI123" s="262"/>
      <c r="AJ123" s="262"/>
      <c r="AK123" s="263"/>
      <c r="AL123" s="138">
        <v>5</v>
      </c>
    </row>
    <row r="124" spans="1:39" ht="21" customHeight="1">
      <c r="A124" s="254"/>
      <c r="B124" s="255"/>
      <c r="C124" s="255"/>
      <c r="D124" s="256"/>
      <c r="E124" s="396"/>
      <c r="F124" s="397"/>
      <c r="G124" s="397"/>
      <c r="H124" s="397"/>
      <c r="I124" s="397"/>
      <c r="J124" s="397"/>
      <c r="K124" s="397"/>
      <c r="L124" s="397"/>
      <c r="M124" s="397"/>
      <c r="N124" s="397"/>
      <c r="O124" s="397"/>
      <c r="P124" s="398"/>
      <c r="Q124" s="116"/>
      <c r="R124" s="261"/>
      <c r="S124" s="261"/>
      <c r="T124" s="261"/>
      <c r="U124" s="261"/>
      <c r="V124" s="261"/>
      <c r="W124" s="260"/>
      <c r="X124" s="260"/>
      <c r="Y124" s="261"/>
      <c r="Z124" s="261"/>
      <c r="AA124" s="261"/>
      <c r="AB124" s="261"/>
      <c r="AC124" s="261"/>
      <c r="AD124" s="261"/>
      <c r="AE124" s="262">
        <f t="shared" si="3"/>
        <v>0</v>
      </c>
      <c r="AF124" s="262"/>
      <c r="AG124" s="262"/>
      <c r="AH124" s="262"/>
      <c r="AI124" s="262"/>
      <c r="AJ124" s="262"/>
      <c r="AK124" s="263"/>
      <c r="AL124" s="138">
        <v>6</v>
      </c>
    </row>
    <row r="125" spans="1:39" ht="21" customHeight="1">
      <c r="A125" s="254"/>
      <c r="B125" s="255"/>
      <c r="C125" s="255"/>
      <c r="D125" s="256"/>
      <c r="E125" s="396"/>
      <c r="F125" s="397"/>
      <c r="G125" s="397"/>
      <c r="H125" s="397"/>
      <c r="I125" s="397"/>
      <c r="J125" s="397"/>
      <c r="K125" s="397"/>
      <c r="L125" s="397"/>
      <c r="M125" s="397"/>
      <c r="N125" s="397"/>
      <c r="O125" s="397"/>
      <c r="P125" s="398"/>
      <c r="Q125" s="116"/>
      <c r="R125" s="261"/>
      <c r="S125" s="261"/>
      <c r="T125" s="261"/>
      <c r="U125" s="261"/>
      <c r="V125" s="261"/>
      <c r="W125" s="260"/>
      <c r="X125" s="260"/>
      <c r="Y125" s="261"/>
      <c r="Z125" s="261"/>
      <c r="AA125" s="261"/>
      <c r="AB125" s="261"/>
      <c r="AC125" s="261"/>
      <c r="AD125" s="261"/>
      <c r="AE125" s="262">
        <f t="shared" si="3"/>
        <v>0</v>
      </c>
      <c r="AF125" s="262"/>
      <c r="AG125" s="262"/>
      <c r="AH125" s="262"/>
      <c r="AI125" s="262"/>
      <c r="AJ125" s="262"/>
      <c r="AK125" s="263"/>
      <c r="AL125" s="138">
        <v>7</v>
      </c>
    </row>
    <row r="126" spans="1:39" ht="21" customHeight="1">
      <c r="A126" s="254"/>
      <c r="B126" s="255"/>
      <c r="C126" s="255"/>
      <c r="D126" s="256"/>
      <c r="E126" s="396"/>
      <c r="F126" s="397"/>
      <c r="G126" s="397"/>
      <c r="H126" s="397"/>
      <c r="I126" s="397"/>
      <c r="J126" s="397"/>
      <c r="K126" s="397"/>
      <c r="L126" s="397"/>
      <c r="M126" s="397"/>
      <c r="N126" s="397"/>
      <c r="O126" s="397"/>
      <c r="P126" s="398"/>
      <c r="Q126" s="116"/>
      <c r="R126" s="261"/>
      <c r="S126" s="261"/>
      <c r="T126" s="261"/>
      <c r="U126" s="261"/>
      <c r="V126" s="261"/>
      <c r="W126" s="260"/>
      <c r="X126" s="260"/>
      <c r="Y126" s="261"/>
      <c r="Z126" s="261"/>
      <c r="AA126" s="261"/>
      <c r="AB126" s="261"/>
      <c r="AC126" s="261"/>
      <c r="AD126" s="261"/>
      <c r="AE126" s="262">
        <f t="shared" si="3"/>
        <v>0</v>
      </c>
      <c r="AF126" s="262"/>
      <c r="AG126" s="262"/>
      <c r="AH126" s="262"/>
      <c r="AI126" s="262"/>
      <c r="AJ126" s="262"/>
      <c r="AK126" s="263"/>
      <c r="AL126" s="138">
        <v>8</v>
      </c>
    </row>
    <row r="127" spans="1:39" ht="21" customHeight="1">
      <c r="A127" s="254"/>
      <c r="B127" s="255"/>
      <c r="C127" s="255"/>
      <c r="D127" s="256"/>
      <c r="E127" s="396"/>
      <c r="F127" s="397"/>
      <c r="G127" s="397"/>
      <c r="H127" s="397"/>
      <c r="I127" s="397"/>
      <c r="J127" s="397"/>
      <c r="K127" s="397"/>
      <c r="L127" s="397"/>
      <c r="M127" s="397"/>
      <c r="N127" s="397"/>
      <c r="O127" s="397"/>
      <c r="P127" s="398"/>
      <c r="Q127" s="116"/>
      <c r="R127" s="261"/>
      <c r="S127" s="261"/>
      <c r="T127" s="261"/>
      <c r="U127" s="261"/>
      <c r="V127" s="261"/>
      <c r="W127" s="260"/>
      <c r="X127" s="260"/>
      <c r="Y127" s="261"/>
      <c r="Z127" s="261"/>
      <c r="AA127" s="261"/>
      <c r="AB127" s="261"/>
      <c r="AC127" s="261"/>
      <c r="AD127" s="261"/>
      <c r="AE127" s="262">
        <f t="shared" si="3"/>
        <v>0</v>
      </c>
      <c r="AF127" s="262"/>
      <c r="AG127" s="262"/>
      <c r="AH127" s="262"/>
      <c r="AI127" s="262"/>
      <c r="AJ127" s="262"/>
      <c r="AK127" s="263"/>
      <c r="AL127" s="138">
        <v>9</v>
      </c>
    </row>
    <row r="128" spans="1:39" ht="21" customHeight="1">
      <c r="A128" s="254"/>
      <c r="B128" s="255"/>
      <c r="C128" s="255"/>
      <c r="D128" s="256"/>
      <c r="E128" s="396"/>
      <c r="F128" s="397"/>
      <c r="G128" s="397"/>
      <c r="H128" s="397"/>
      <c r="I128" s="397"/>
      <c r="J128" s="397"/>
      <c r="K128" s="397"/>
      <c r="L128" s="397"/>
      <c r="M128" s="397"/>
      <c r="N128" s="397"/>
      <c r="O128" s="397"/>
      <c r="P128" s="398"/>
      <c r="Q128" s="116"/>
      <c r="R128" s="261"/>
      <c r="S128" s="261"/>
      <c r="T128" s="261"/>
      <c r="U128" s="261"/>
      <c r="V128" s="261"/>
      <c r="W128" s="260"/>
      <c r="X128" s="260"/>
      <c r="Y128" s="261"/>
      <c r="Z128" s="261"/>
      <c r="AA128" s="261"/>
      <c r="AB128" s="261"/>
      <c r="AC128" s="261"/>
      <c r="AD128" s="261"/>
      <c r="AE128" s="262">
        <f t="shared" si="3"/>
        <v>0</v>
      </c>
      <c r="AF128" s="262"/>
      <c r="AG128" s="262"/>
      <c r="AH128" s="262"/>
      <c r="AI128" s="262"/>
      <c r="AJ128" s="262"/>
      <c r="AK128" s="263"/>
      <c r="AL128" s="138">
        <v>10</v>
      </c>
    </row>
    <row r="129" spans="1:56" ht="21" customHeight="1">
      <c r="A129" s="254"/>
      <c r="B129" s="255"/>
      <c r="C129" s="255"/>
      <c r="D129" s="256"/>
      <c r="E129" s="396"/>
      <c r="F129" s="397"/>
      <c r="G129" s="397"/>
      <c r="H129" s="397"/>
      <c r="I129" s="397"/>
      <c r="J129" s="397"/>
      <c r="K129" s="397"/>
      <c r="L129" s="397"/>
      <c r="M129" s="397"/>
      <c r="N129" s="397"/>
      <c r="O129" s="397"/>
      <c r="P129" s="398"/>
      <c r="Q129" s="116"/>
      <c r="R129" s="261"/>
      <c r="S129" s="261"/>
      <c r="T129" s="261"/>
      <c r="U129" s="261"/>
      <c r="V129" s="261"/>
      <c r="W129" s="260"/>
      <c r="X129" s="260"/>
      <c r="Y129" s="261"/>
      <c r="Z129" s="261"/>
      <c r="AA129" s="261"/>
      <c r="AB129" s="261"/>
      <c r="AC129" s="261"/>
      <c r="AD129" s="261"/>
      <c r="AE129" s="262">
        <f t="shared" si="3"/>
        <v>0</v>
      </c>
      <c r="AF129" s="262"/>
      <c r="AG129" s="262"/>
      <c r="AH129" s="262"/>
      <c r="AI129" s="262"/>
      <c r="AJ129" s="262"/>
      <c r="AK129" s="263"/>
      <c r="AL129" s="138">
        <v>11</v>
      </c>
    </row>
    <row r="130" spans="1:56" ht="21" customHeight="1">
      <c r="A130" s="254"/>
      <c r="B130" s="255"/>
      <c r="C130" s="255"/>
      <c r="D130" s="256"/>
      <c r="E130" s="396"/>
      <c r="F130" s="397"/>
      <c r="G130" s="397"/>
      <c r="H130" s="397"/>
      <c r="I130" s="397"/>
      <c r="J130" s="397"/>
      <c r="K130" s="397"/>
      <c r="L130" s="397"/>
      <c r="M130" s="397"/>
      <c r="N130" s="397"/>
      <c r="O130" s="397"/>
      <c r="P130" s="398"/>
      <c r="Q130" s="116"/>
      <c r="R130" s="261"/>
      <c r="S130" s="261"/>
      <c r="T130" s="261"/>
      <c r="U130" s="261"/>
      <c r="V130" s="261"/>
      <c r="W130" s="260"/>
      <c r="X130" s="260"/>
      <c r="Y130" s="261"/>
      <c r="Z130" s="261"/>
      <c r="AA130" s="261"/>
      <c r="AB130" s="261"/>
      <c r="AC130" s="261"/>
      <c r="AD130" s="261"/>
      <c r="AE130" s="262">
        <f t="shared" si="3"/>
        <v>0</v>
      </c>
      <c r="AF130" s="262"/>
      <c r="AG130" s="262"/>
      <c r="AH130" s="262"/>
      <c r="AI130" s="262"/>
      <c r="AJ130" s="262"/>
      <c r="AK130" s="263"/>
      <c r="AL130" s="138">
        <v>12</v>
      </c>
    </row>
    <row r="131" spans="1:56" ht="21" customHeight="1">
      <c r="A131" s="254"/>
      <c r="B131" s="255"/>
      <c r="C131" s="255"/>
      <c r="D131" s="256"/>
      <c r="E131" s="396"/>
      <c r="F131" s="397"/>
      <c r="G131" s="397"/>
      <c r="H131" s="397"/>
      <c r="I131" s="397"/>
      <c r="J131" s="397"/>
      <c r="K131" s="397"/>
      <c r="L131" s="397"/>
      <c r="M131" s="397"/>
      <c r="N131" s="397"/>
      <c r="O131" s="397"/>
      <c r="P131" s="398"/>
      <c r="Q131" s="116"/>
      <c r="R131" s="261"/>
      <c r="S131" s="261"/>
      <c r="T131" s="261"/>
      <c r="U131" s="261"/>
      <c r="V131" s="261"/>
      <c r="W131" s="260"/>
      <c r="X131" s="260"/>
      <c r="Y131" s="261"/>
      <c r="Z131" s="261"/>
      <c r="AA131" s="261"/>
      <c r="AB131" s="261"/>
      <c r="AC131" s="261"/>
      <c r="AD131" s="261"/>
      <c r="AE131" s="262">
        <f t="shared" si="3"/>
        <v>0</v>
      </c>
      <c r="AF131" s="262"/>
      <c r="AG131" s="262"/>
      <c r="AH131" s="262"/>
      <c r="AI131" s="262"/>
      <c r="AJ131" s="262"/>
      <c r="AK131" s="263"/>
      <c r="AL131" s="138">
        <v>13</v>
      </c>
    </row>
    <row r="132" spans="1:56" ht="21" customHeight="1">
      <c r="A132" s="254"/>
      <c r="B132" s="255"/>
      <c r="C132" s="255"/>
      <c r="D132" s="256"/>
      <c r="E132" s="396"/>
      <c r="F132" s="397"/>
      <c r="G132" s="397"/>
      <c r="H132" s="397"/>
      <c r="I132" s="397"/>
      <c r="J132" s="397"/>
      <c r="K132" s="397"/>
      <c r="L132" s="397"/>
      <c r="M132" s="397"/>
      <c r="N132" s="397"/>
      <c r="O132" s="397"/>
      <c r="P132" s="398"/>
      <c r="Q132" s="116"/>
      <c r="R132" s="261"/>
      <c r="S132" s="261"/>
      <c r="T132" s="261"/>
      <c r="U132" s="261"/>
      <c r="V132" s="261"/>
      <c r="W132" s="260"/>
      <c r="X132" s="260"/>
      <c r="Y132" s="261"/>
      <c r="Z132" s="261"/>
      <c r="AA132" s="261"/>
      <c r="AB132" s="261"/>
      <c r="AC132" s="261"/>
      <c r="AD132" s="261"/>
      <c r="AE132" s="262">
        <f t="shared" si="3"/>
        <v>0</v>
      </c>
      <c r="AF132" s="262"/>
      <c r="AG132" s="262"/>
      <c r="AH132" s="262"/>
      <c r="AI132" s="262"/>
      <c r="AJ132" s="262"/>
      <c r="AK132" s="263"/>
      <c r="AL132" s="138">
        <v>14</v>
      </c>
    </row>
    <row r="133" spans="1:56" ht="21" customHeight="1">
      <c r="A133" s="254"/>
      <c r="B133" s="255"/>
      <c r="C133" s="255"/>
      <c r="D133" s="256"/>
      <c r="E133" s="396"/>
      <c r="F133" s="397"/>
      <c r="G133" s="397"/>
      <c r="H133" s="397"/>
      <c r="I133" s="397"/>
      <c r="J133" s="397"/>
      <c r="K133" s="397"/>
      <c r="L133" s="397"/>
      <c r="M133" s="397"/>
      <c r="N133" s="397"/>
      <c r="O133" s="397"/>
      <c r="P133" s="398"/>
      <c r="Q133" s="116"/>
      <c r="R133" s="261"/>
      <c r="S133" s="261"/>
      <c r="T133" s="261"/>
      <c r="U133" s="261"/>
      <c r="V133" s="261"/>
      <c r="W133" s="260"/>
      <c r="X133" s="260"/>
      <c r="Y133" s="261"/>
      <c r="Z133" s="261"/>
      <c r="AA133" s="261"/>
      <c r="AB133" s="261"/>
      <c r="AC133" s="261"/>
      <c r="AD133" s="261"/>
      <c r="AE133" s="262">
        <f t="shared" si="3"/>
        <v>0</v>
      </c>
      <c r="AF133" s="262"/>
      <c r="AG133" s="262"/>
      <c r="AH133" s="262"/>
      <c r="AI133" s="262"/>
      <c r="AJ133" s="262"/>
      <c r="AK133" s="263"/>
      <c r="AL133" s="138">
        <v>15</v>
      </c>
    </row>
    <row r="134" spans="1:56" ht="21" customHeight="1">
      <c r="A134" s="254"/>
      <c r="B134" s="255"/>
      <c r="C134" s="255"/>
      <c r="D134" s="256"/>
      <c r="E134" s="396"/>
      <c r="F134" s="397"/>
      <c r="G134" s="397"/>
      <c r="H134" s="397"/>
      <c r="I134" s="397"/>
      <c r="J134" s="397"/>
      <c r="K134" s="397"/>
      <c r="L134" s="397"/>
      <c r="M134" s="397"/>
      <c r="N134" s="397"/>
      <c r="O134" s="397"/>
      <c r="P134" s="398"/>
      <c r="Q134" s="116"/>
      <c r="R134" s="261"/>
      <c r="S134" s="261"/>
      <c r="T134" s="261"/>
      <c r="U134" s="261"/>
      <c r="V134" s="261"/>
      <c r="W134" s="260"/>
      <c r="X134" s="260"/>
      <c r="Y134" s="261"/>
      <c r="Z134" s="261"/>
      <c r="AA134" s="261"/>
      <c r="AB134" s="261"/>
      <c r="AC134" s="261"/>
      <c r="AD134" s="261"/>
      <c r="AE134" s="262">
        <f t="shared" si="3"/>
        <v>0</v>
      </c>
      <c r="AF134" s="262"/>
      <c r="AG134" s="262"/>
      <c r="AH134" s="262"/>
      <c r="AI134" s="262"/>
      <c r="AJ134" s="262"/>
      <c r="AK134" s="263"/>
      <c r="AL134" s="138">
        <v>16</v>
      </c>
    </row>
    <row r="135" spans="1:56" ht="21" customHeight="1">
      <c r="A135" s="254"/>
      <c r="B135" s="255"/>
      <c r="C135" s="255"/>
      <c r="D135" s="256"/>
      <c r="E135" s="396"/>
      <c r="F135" s="397"/>
      <c r="G135" s="397"/>
      <c r="H135" s="397"/>
      <c r="I135" s="397"/>
      <c r="J135" s="397"/>
      <c r="K135" s="397"/>
      <c r="L135" s="397"/>
      <c r="M135" s="397"/>
      <c r="N135" s="397"/>
      <c r="O135" s="397"/>
      <c r="P135" s="398"/>
      <c r="Q135" s="116"/>
      <c r="R135" s="261"/>
      <c r="S135" s="261"/>
      <c r="T135" s="261"/>
      <c r="U135" s="261"/>
      <c r="V135" s="261"/>
      <c r="W135" s="260"/>
      <c r="X135" s="260"/>
      <c r="Y135" s="261"/>
      <c r="Z135" s="261"/>
      <c r="AA135" s="261"/>
      <c r="AB135" s="261"/>
      <c r="AC135" s="261"/>
      <c r="AD135" s="261"/>
      <c r="AE135" s="262">
        <f t="shared" si="3"/>
        <v>0</v>
      </c>
      <c r="AF135" s="262"/>
      <c r="AG135" s="262"/>
      <c r="AH135" s="262"/>
      <c r="AI135" s="262"/>
      <c r="AJ135" s="262"/>
      <c r="AK135" s="263"/>
      <c r="AL135" s="138">
        <v>17</v>
      </c>
    </row>
    <row r="136" spans="1:56" ht="21" customHeight="1">
      <c r="A136" s="254"/>
      <c r="B136" s="255"/>
      <c r="C136" s="255"/>
      <c r="D136" s="256"/>
      <c r="E136" s="396"/>
      <c r="F136" s="397"/>
      <c r="G136" s="397"/>
      <c r="H136" s="397"/>
      <c r="I136" s="397"/>
      <c r="J136" s="397"/>
      <c r="K136" s="397"/>
      <c r="L136" s="397"/>
      <c r="M136" s="397"/>
      <c r="N136" s="397"/>
      <c r="O136" s="397"/>
      <c r="P136" s="398"/>
      <c r="Q136" s="116"/>
      <c r="R136" s="261"/>
      <c r="S136" s="261"/>
      <c r="T136" s="261"/>
      <c r="U136" s="261"/>
      <c r="V136" s="261"/>
      <c r="W136" s="260"/>
      <c r="X136" s="260"/>
      <c r="Y136" s="261"/>
      <c r="Z136" s="261"/>
      <c r="AA136" s="261"/>
      <c r="AB136" s="261"/>
      <c r="AC136" s="261"/>
      <c r="AD136" s="261"/>
      <c r="AE136" s="262">
        <f t="shared" si="3"/>
        <v>0</v>
      </c>
      <c r="AF136" s="262"/>
      <c r="AG136" s="262"/>
      <c r="AH136" s="262"/>
      <c r="AI136" s="262"/>
      <c r="AJ136" s="262"/>
      <c r="AK136" s="263"/>
      <c r="AL136" s="138">
        <v>18</v>
      </c>
    </row>
    <row r="137" spans="1:56" ht="21" customHeight="1">
      <c r="A137" s="254"/>
      <c r="B137" s="255"/>
      <c r="C137" s="255"/>
      <c r="D137" s="256"/>
      <c r="E137" s="396"/>
      <c r="F137" s="397"/>
      <c r="G137" s="397"/>
      <c r="H137" s="397"/>
      <c r="I137" s="397"/>
      <c r="J137" s="397"/>
      <c r="K137" s="397"/>
      <c r="L137" s="397"/>
      <c r="M137" s="397"/>
      <c r="N137" s="397"/>
      <c r="O137" s="397"/>
      <c r="P137" s="398"/>
      <c r="Q137" s="116"/>
      <c r="R137" s="261"/>
      <c r="S137" s="261"/>
      <c r="T137" s="261"/>
      <c r="U137" s="261"/>
      <c r="V137" s="261"/>
      <c r="W137" s="260"/>
      <c r="X137" s="260"/>
      <c r="Y137" s="261"/>
      <c r="Z137" s="261"/>
      <c r="AA137" s="261"/>
      <c r="AB137" s="261"/>
      <c r="AC137" s="261"/>
      <c r="AD137" s="261"/>
      <c r="AE137" s="262">
        <f t="shared" si="3"/>
        <v>0</v>
      </c>
      <c r="AF137" s="262"/>
      <c r="AG137" s="262"/>
      <c r="AH137" s="262"/>
      <c r="AI137" s="262"/>
      <c r="AJ137" s="262"/>
      <c r="AK137" s="263"/>
      <c r="AL137" s="138">
        <v>19</v>
      </c>
    </row>
    <row r="138" spans="1:56" ht="21" customHeight="1">
      <c r="A138" s="254"/>
      <c r="B138" s="255"/>
      <c r="C138" s="255"/>
      <c r="D138" s="256"/>
      <c r="E138" s="396"/>
      <c r="F138" s="397"/>
      <c r="G138" s="397"/>
      <c r="H138" s="397"/>
      <c r="I138" s="397"/>
      <c r="J138" s="397"/>
      <c r="K138" s="397"/>
      <c r="L138" s="397"/>
      <c r="M138" s="397"/>
      <c r="N138" s="397"/>
      <c r="O138" s="397"/>
      <c r="P138" s="398"/>
      <c r="Q138" s="116"/>
      <c r="R138" s="261"/>
      <c r="S138" s="261"/>
      <c r="T138" s="261"/>
      <c r="U138" s="261"/>
      <c r="V138" s="261"/>
      <c r="W138" s="260"/>
      <c r="X138" s="260"/>
      <c r="Y138" s="261"/>
      <c r="Z138" s="261"/>
      <c r="AA138" s="261"/>
      <c r="AB138" s="261"/>
      <c r="AC138" s="261"/>
      <c r="AD138" s="261"/>
      <c r="AE138" s="262">
        <f t="shared" si="3"/>
        <v>0</v>
      </c>
      <c r="AF138" s="262"/>
      <c r="AG138" s="262"/>
      <c r="AH138" s="262"/>
      <c r="AI138" s="262"/>
      <c r="AJ138" s="262"/>
      <c r="AK138" s="263"/>
      <c r="AL138" s="138">
        <v>20</v>
      </c>
    </row>
    <row r="139" spans="1:56" ht="21" customHeight="1">
      <c r="A139" s="254"/>
      <c r="B139" s="255"/>
      <c r="C139" s="255"/>
      <c r="D139" s="256"/>
      <c r="E139" s="396"/>
      <c r="F139" s="397"/>
      <c r="G139" s="397"/>
      <c r="H139" s="397"/>
      <c r="I139" s="397"/>
      <c r="J139" s="397"/>
      <c r="K139" s="397"/>
      <c r="L139" s="397"/>
      <c r="M139" s="397"/>
      <c r="N139" s="397"/>
      <c r="O139" s="397"/>
      <c r="P139" s="398"/>
      <c r="Q139" s="116"/>
      <c r="R139" s="261"/>
      <c r="S139" s="261"/>
      <c r="T139" s="261"/>
      <c r="U139" s="261"/>
      <c r="V139" s="261"/>
      <c r="W139" s="260"/>
      <c r="X139" s="260"/>
      <c r="Y139" s="261"/>
      <c r="Z139" s="261"/>
      <c r="AA139" s="261"/>
      <c r="AB139" s="261"/>
      <c r="AC139" s="261"/>
      <c r="AD139" s="261"/>
      <c r="AE139" s="262">
        <f t="shared" si="3"/>
        <v>0</v>
      </c>
      <c r="AF139" s="262"/>
      <c r="AG139" s="262"/>
      <c r="AH139" s="262"/>
      <c r="AI139" s="262"/>
      <c r="AJ139" s="262"/>
      <c r="AK139" s="263"/>
      <c r="AL139" s="138">
        <v>21</v>
      </c>
    </row>
    <row r="140" spans="1:56" ht="21" customHeight="1">
      <c r="A140" s="254"/>
      <c r="B140" s="255"/>
      <c r="C140" s="255"/>
      <c r="D140" s="256"/>
      <c r="E140" s="396"/>
      <c r="F140" s="397"/>
      <c r="G140" s="397"/>
      <c r="H140" s="397"/>
      <c r="I140" s="397"/>
      <c r="J140" s="397"/>
      <c r="K140" s="397"/>
      <c r="L140" s="397"/>
      <c r="M140" s="397"/>
      <c r="N140" s="397"/>
      <c r="O140" s="397"/>
      <c r="P140" s="398"/>
      <c r="Q140" s="116"/>
      <c r="R140" s="261"/>
      <c r="S140" s="261"/>
      <c r="T140" s="261"/>
      <c r="U140" s="261"/>
      <c r="V140" s="261"/>
      <c r="W140" s="260"/>
      <c r="X140" s="260"/>
      <c r="Y140" s="261"/>
      <c r="Z140" s="261"/>
      <c r="AA140" s="261"/>
      <c r="AB140" s="261"/>
      <c r="AC140" s="261"/>
      <c r="AD140" s="261"/>
      <c r="AE140" s="262">
        <f t="shared" si="3"/>
        <v>0</v>
      </c>
      <c r="AF140" s="262"/>
      <c r="AG140" s="262"/>
      <c r="AH140" s="262"/>
      <c r="AI140" s="262"/>
      <c r="AJ140" s="262"/>
      <c r="AK140" s="263"/>
      <c r="AL140" s="138">
        <v>22</v>
      </c>
    </row>
    <row r="141" spans="1:56" ht="21" customHeight="1">
      <c r="A141" s="254"/>
      <c r="B141" s="255"/>
      <c r="C141" s="255"/>
      <c r="D141" s="256"/>
      <c r="E141" s="396"/>
      <c r="F141" s="397"/>
      <c r="G141" s="397"/>
      <c r="H141" s="397"/>
      <c r="I141" s="397"/>
      <c r="J141" s="397"/>
      <c r="K141" s="397"/>
      <c r="L141" s="397"/>
      <c r="M141" s="397"/>
      <c r="N141" s="397"/>
      <c r="O141" s="397"/>
      <c r="P141" s="398"/>
      <c r="Q141" s="116"/>
      <c r="R141" s="261"/>
      <c r="S141" s="261"/>
      <c r="T141" s="261"/>
      <c r="U141" s="261"/>
      <c r="V141" s="261"/>
      <c r="W141" s="260"/>
      <c r="X141" s="260"/>
      <c r="Y141" s="261"/>
      <c r="Z141" s="261"/>
      <c r="AA141" s="261"/>
      <c r="AB141" s="261"/>
      <c r="AC141" s="261"/>
      <c r="AD141" s="261"/>
      <c r="AE141" s="262">
        <f t="shared" si="3"/>
        <v>0</v>
      </c>
      <c r="AF141" s="262"/>
      <c r="AG141" s="262"/>
      <c r="AH141" s="262"/>
      <c r="AI141" s="262"/>
      <c r="AJ141" s="262"/>
      <c r="AK141" s="263"/>
      <c r="AL141" s="138">
        <v>23</v>
      </c>
    </row>
    <row r="142" spans="1:56" ht="21" customHeight="1">
      <c r="A142" s="254"/>
      <c r="B142" s="255"/>
      <c r="C142" s="255"/>
      <c r="D142" s="256"/>
      <c r="E142" s="396"/>
      <c r="F142" s="397"/>
      <c r="G142" s="397"/>
      <c r="H142" s="397"/>
      <c r="I142" s="397"/>
      <c r="J142" s="397"/>
      <c r="K142" s="397"/>
      <c r="L142" s="397"/>
      <c r="M142" s="397"/>
      <c r="N142" s="397"/>
      <c r="O142" s="397"/>
      <c r="P142" s="398"/>
      <c r="Q142" s="116"/>
      <c r="R142" s="261"/>
      <c r="S142" s="261"/>
      <c r="T142" s="261"/>
      <c r="U142" s="261"/>
      <c r="V142" s="261"/>
      <c r="W142" s="260"/>
      <c r="X142" s="260"/>
      <c r="Y142" s="261"/>
      <c r="Z142" s="261"/>
      <c r="AA142" s="261"/>
      <c r="AB142" s="261"/>
      <c r="AC142" s="261"/>
      <c r="AD142" s="261"/>
      <c r="AE142" s="262">
        <f t="shared" si="3"/>
        <v>0</v>
      </c>
      <c r="AF142" s="262"/>
      <c r="AG142" s="262"/>
      <c r="AH142" s="262"/>
      <c r="AI142" s="262"/>
      <c r="AJ142" s="262"/>
      <c r="AK142" s="263"/>
      <c r="AL142" s="138">
        <v>24</v>
      </c>
    </row>
    <row r="143" spans="1:56" ht="21" customHeight="1">
      <c r="A143" s="254"/>
      <c r="B143" s="255"/>
      <c r="C143" s="255"/>
      <c r="D143" s="256"/>
      <c r="E143" s="396"/>
      <c r="F143" s="397"/>
      <c r="G143" s="397"/>
      <c r="H143" s="397"/>
      <c r="I143" s="397"/>
      <c r="J143" s="397"/>
      <c r="K143" s="397"/>
      <c r="L143" s="397"/>
      <c r="M143" s="397"/>
      <c r="N143" s="397"/>
      <c r="O143" s="397"/>
      <c r="P143" s="398"/>
      <c r="Q143" s="116"/>
      <c r="R143" s="261"/>
      <c r="S143" s="261"/>
      <c r="T143" s="261"/>
      <c r="U143" s="261"/>
      <c r="V143" s="261"/>
      <c r="W143" s="260"/>
      <c r="X143" s="260"/>
      <c r="Y143" s="261"/>
      <c r="Z143" s="261"/>
      <c r="AA143" s="261"/>
      <c r="AB143" s="261"/>
      <c r="AC143" s="261"/>
      <c r="AD143" s="261"/>
      <c r="AE143" s="262">
        <f t="shared" si="3"/>
        <v>0</v>
      </c>
      <c r="AF143" s="262"/>
      <c r="AG143" s="262"/>
      <c r="AH143" s="262"/>
      <c r="AI143" s="262"/>
      <c r="AJ143" s="262"/>
      <c r="AK143" s="263"/>
      <c r="AL143" s="138">
        <v>25</v>
      </c>
      <c r="AM143" s="64"/>
      <c r="BD143" s="49"/>
    </row>
    <row r="144" spans="1:56" ht="21" customHeight="1">
      <c r="A144" s="254"/>
      <c r="B144" s="255"/>
      <c r="C144" s="255"/>
      <c r="D144" s="256"/>
      <c r="E144" s="396"/>
      <c r="F144" s="397"/>
      <c r="G144" s="397"/>
      <c r="H144" s="397"/>
      <c r="I144" s="397"/>
      <c r="J144" s="397"/>
      <c r="K144" s="397"/>
      <c r="L144" s="397"/>
      <c r="M144" s="397"/>
      <c r="N144" s="397"/>
      <c r="O144" s="397"/>
      <c r="P144" s="398"/>
      <c r="Q144" s="116"/>
      <c r="R144" s="261"/>
      <c r="S144" s="261"/>
      <c r="T144" s="261"/>
      <c r="U144" s="261"/>
      <c r="V144" s="261"/>
      <c r="W144" s="260"/>
      <c r="X144" s="260"/>
      <c r="Y144" s="261"/>
      <c r="Z144" s="261"/>
      <c r="AA144" s="261"/>
      <c r="AB144" s="261"/>
      <c r="AC144" s="261"/>
      <c r="AD144" s="261"/>
      <c r="AE144" s="262">
        <f t="shared" si="3"/>
        <v>0</v>
      </c>
      <c r="AF144" s="262"/>
      <c r="AG144" s="262"/>
      <c r="AH144" s="262"/>
      <c r="AI144" s="262"/>
      <c r="AJ144" s="262"/>
      <c r="AK144" s="263"/>
      <c r="AL144" s="138">
        <v>26</v>
      </c>
      <c r="AM144" s="64"/>
    </row>
    <row r="145" spans="1:39" ht="21" customHeight="1">
      <c r="A145" s="254"/>
      <c r="B145" s="255"/>
      <c r="C145" s="255"/>
      <c r="D145" s="256"/>
      <c r="E145" s="396"/>
      <c r="F145" s="397"/>
      <c r="G145" s="397"/>
      <c r="H145" s="397"/>
      <c r="I145" s="397"/>
      <c r="J145" s="397"/>
      <c r="K145" s="397"/>
      <c r="L145" s="397"/>
      <c r="M145" s="397"/>
      <c r="N145" s="397"/>
      <c r="O145" s="397"/>
      <c r="P145" s="398"/>
      <c r="Q145" s="116"/>
      <c r="R145" s="261"/>
      <c r="S145" s="261"/>
      <c r="T145" s="261"/>
      <c r="U145" s="261"/>
      <c r="V145" s="261"/>
      <c r="W145" s="260"/>
      <c r="X145" s="260"/>
      <c r="Y145" s="261"/>
      <c r="Z145" s="261"/>
      <c r="AA145" s="261"/>
      <c r="AB145" s="261"/>
      <c r="AC145" s="261"/>
      <c r="AD145" s="261"/>
      <c r="AE145" s="262">
        <f t="shared" si="3"/>
        <v>0</v>
      </c>
      <c r="AF145" s="262"/>
      <c r="AG145" s="262"/>
      <c r="AH145" s="262"/>
      <c r="AI145" s="262"/>
      <c r="AJ145" s="262"/>
      <c r="AK145" s="263"/>
      <c r="AL145" s="138">
        <v>27</v>
      </c>
    </row>
    <row r="146" spans="1:39" ht="21" customHeight="1">
      <c r="A146" s="254"/>
      <c r="B146" s="255"/>
      <c r="C146" s="255"/>
      <c r="D146" s="256"/>
      <c r="E146" s="396"/>
      <c r="F146" s="397"/>
      <c r="G146" s="397"/>
      <c r="H146" s="397"/>
      <c r="I146" s="397"/>
      <c r="J146" s="397"/>
      <c r="K146" s="397"/>
      <c r="L146" s="397"/>
      <c r="M146" s="397"/>
      <c r="N146" s="397"/>
      <c r="O146" s="397"/>
      <c r="P146" s="398"/>
      <c r="Q146" s="116"/>
      <c r="R146" s="261"/>
      <c r="S146" s="261"/>
      <c r="T146" s="261"/>
      <c r="U146" s="261"/>
      <c r="V146" s="261"/>
      <c r="W146" s="260"/>
      <c r="X146" s="260"/>
      <c r="Y146" s="261"/>
      <c r="Z146" s="261"/>
      <c r="AA146" s="261"/>
      <c r="AB146" s="261"/>
      <c r="AC146" s="261"/>
      <c r="AD146" s="261"/>
      <c r="AE146" s="262">
        <f t="shared" si="3"/>
        <v>0</v>
      </c>
      <c r="AF146" s="262"/>
      <c r="AG146" s="262"/>
      <c r="AH146" s="262"/>
      <c r="AI146" s="262"/>
      <c r="AJ146" s="262"/>
      <c r="AK146" s="263"/>
      <c r="AL146" s="138">
        <v>28</v>
      </c>
    </row>
    <row r="147" spans="1:39" ht="21" customHeight="1">
      <c r="A147" s="254"/>
      <c r="B147" s="255"/>
      <c r="C147" s="255"/>
      <c r="D147" s="256"/>
      <c r="E147" s="396"/>
      <c r="F147" s="397"/>
      <c r="G147" s="397"/>
      <c r="H147" s="397"/>
      <c r="I147" s="397"/>
      <c r="J147" s="397"/>
      <c r="K147" s="397"/>
      <c r="L147" s="397"/>
      <c r="M147" s="397"/>
      <c r="N147" s="397"/>
      <c r="O147" s="397"/>
      <c r="P147" s="398"/>
      <c r="Q147" s="116"/>
      <c r="R147" s="261"/>
      <c r="S147" s="261"/>
      <c r="T147" s="261"/>
      <c r="U147" s="261"/>
      <c r="V147" s="261"/>
      <c r="W147" s="260"/>
      <c r="X147" s="260"/>
      <c r="Y147" s="261"/>
      <c r="Z147" s="261"/>
      <c r="AA147" s="261"/>
      <c r="AB147" s="261"/>
      <c r="AC147" s="261"/>
      <c r="AD147" s="261"/>
      <c r="AE147" s="262">
        <f t="shared" si="3"/>
        <v>0</v>
      </c>
      <c r="AF147" s="262"/>
      <c r="AG147" s="262"/>
      <c r="AH147" s="262"/>
      <c r="AI147" s="262"/>
      <c r="AJ147" s="262"/>
      <c r="AK147" s="263"/>
      <c r="AL147" s="138">
        <v>29</v>
      </c>
    </row>
    <row r="148" spans="1:39" ht="21" customHeight="1" thickBot="1">
      <c r="A148" s="372"/>
      <c r="B148" s="373"/>
      <c r="C148" s="373"/>
      <c r="D148" s="374"/>
      <c r="E148" s="399"/>
      <c r="F148" s="400"/>
      <c r="G148" s="400"/>
      <c r="H148" s="400"/>
      <c r="I148" s="400"/>
      <c r="J148" s="400"/>
      <c r="K148" s="400"/>
      <c r="L148" s="400"/>
      <c r="M148" s="400"/>
      <c r="N148" s="400"/>
      <c r="O148" s="400"/>
      <c r="P148" s="401"/>
      <c r="Q148" s="137"/>
      <c r="R148" s="394"/>
      <c r="S148" s="394"/>
      <c r="T148" s="394"/>
      <c r="U148" s="394"/>
      <c r="V148" s="394"/>
      <c r="W148" s="395"/>
      <c r="X148" s="395"/>
      <c r="Y148" s="394"/>
      <c r="Z148" s="394"/>
      <c r="AA148" s="394"/>
      <c r="AB148" s="394"/>
      <c r="AC148" s="394"/>
      <c r="AD148" s="394"/>
      <c r="AE148" s="402">
        <f t="shared" si="3"/>
        <v>0</v>
      </c>
      <c r="AF148" s="402"/>
      <c r="AG148" s="402"/>
      <c r="AH148" s="402"/>
      <c r="AI148" s="402"/>
      <c r="AJ148" s="402"/>
      <c r="AK148" s="403"/>
      <c r="AL148" s="138">
        <v>30</v>
      </c>
    </row>
    <row r="149" spans="1:39" ht="21" customHeight="1">
      <c r="A149" s="354" t="s">
        <v>202</v>
      </c>
      <c r="B149" s="355"/>
      <c r="C149" s="355"/>
      <c r="D149" s="355"/>
      <c r="E149" s="355"/>
      <c r="F149" s="355"/>
      <c r="G149" s="355"/>
      <c r="H149" s="355"/>
      <c r="I149" s="355"/>
      <c r="J149" s="355"/>
      <c r="K149" s="355"/>
      <c r="L149" s="355"/>
      <c r="M149" s="355"/>
      <c r="N149" s="355"/>
      <c r="O149" s="355"/>
      <c r="P149" s="355"/>
      <c r="Q149" s="355"/>
      <c r="R149" s="355"/>
      <c r="S149" s="355"/>
      <c r="T149" s="355"/>
      <c r="U149" s="355"/>
      <c r="V149" s="355"/>
      <c r="W149" s="355"/>
      <c r="X149" s="355"/>
      <c r="Y149" s="355"/>
      <c r="Z149" s="355"/>
      <c r="AA149" s="355"/>
      <c r="AB149" s="355"/>
      <c r="AC149" s="355"/>
      <c r="AD149" s="356"/>
      <c r="AE149" s="357">
        <f>SUMIF(Q119:Q148,"",AE119:AK148)</f>
        <v>0</v>
      </c>
      <c r="AF149" s="358"/>
      <c r="AG149" s="358"/>
      <c r="AH149" s="358"/>
      <c r="AI149" s="358"/>
      <c r="AJ149" s="358"/>
      <c r="AK149" s="359"/>
      <c r="AM149" s="138"/>
    </row>
    <row r="150" spans="1:39" ht="21" customHeight="1">
      <c r="A150" s="360" t="s">
        <v>203</v>
      </c>
      <c r="B150" s="361"/>
      <c r="C150" s="361"/>
      <c r="D150" s="361"/>
      <c r="E150" s="361"/>
      <c r="F150" s="361"/>
      <c r="G150" s="361"/>
      <c r="H150" s="361"/>
      <c r="I150" s="361"/>
      <c r="J150" s="361"/>
      <c r="K150" s="361"/>
      <c r="L150" s="361"/>
      <c r="M150" s="361"/>
      <c r="N150" s="361"/>
      <c r="O150" s="361"/>
      <c r="P150" s="361"/>
      <c r="Q150" s="361"/>
      <c r="R150" s="361"/>
      <c r="S150" s="361"/>
      <c r="T150" s="361"/>
      <c r="U150" s="361"/>
      <c r="V150" s="361"/>
      <c r="W150" s="361"/>
      <c r="X150" s="361"/>
      <c r="Y150" s="361"/>
      <c r="Z150" s="361"/>
      <c r="AA150" s="361"/>
      <c r="AB150" s="361"/>
      <c r="AC150" s="361"/>
      <c r="AD150" s="362"/>
      <c r="AE150" s="363">
        <f>AE149+AE113</f>
        <v>0</v>
      </c>
      <c r="AF150" s="364"/>
      <c r="AG150" s="364"/>
      <c r="AH150" s="364"/>
      <c r="AI150" s="364"/>
      <c r="AJ150" s="364"/>
      <c r="AK150" s="365"/>
      <c r="AM150" s="138"/>
    </row>
    <row r="151" spans="1:39" ht="21" customHeight="1">
      <c r="A151" s="354" t="s">
        <v>200</v>
      </c>
      <c r="B151" s="355"/>
      <c r="C151" s="355"/>
      <c r="D151" s="355"/>
      <c r="E151" s="355"/>
      <c r="F151" s="355"/>
      <c r="G151" s="355"/>
      <c r="H151" s="355"/>
      <c r="I151" s="355"/>
      <c r="J151" s="355"/>
      <c r="K151" s="355"/>
      <c r="L151" s="355"/>
      <c r="M151" s="355"/>
      <c r="N151" s="355"/>
      <c r="O151" s="355"/>
      <c r="P151" s="355"/>
      <c r="Q151" s="355"/>
      <c r="R151" s="355"/>
      <c r="S151" s="355"/>
      <c r="T151" s="355"/>
      <c r="U151" s="355"/>
      <c r="V151" s="355"/>
      <c r="W151" s="355"/>
      <c r="X151" s="355"/>
      <c r="Y151" s="355"/>
      <c r="Z151" s="355"/>
      <c r="AA151" s="355"/>
      <c r="AB151" s="355"/>
      <c r="AC151" s="355"/>
      <c r="AD151" s="356"/>
      <c r="AE151" s="357">
        <f>SUMIF(Q119:Q148,"*",AE119:AK148)</f>
        <v>0</v>
      </c>
      <c r="AF151" s="358"/>
      <c r="AG151" s="358"/>
      <c r="AH151" s="358"/>
      <c r="AI151" s="358"/>
      <c r="AJ151" s="358"/>
      <c r="AK151" s="359"/>
      <c r="AM151" s="138"/>
    </row>
    <row r="152" spans="1:39" ht="21" customHeight="1" thickBot="1">
      <c r="A152" s="360" t="s">
        <v>201</v>
      </c>
      <c r="B152" s="361"/>
      <c r="C152" s="361"/>
      <c r="D152" s="361"/>
      <c r="E152" s="361"/>
      <c r="F152" s="361"/>
      <c r="G152" s="361"/>
      <c r="H152" s="361"/>
      <c r="I152" s="361"/>
      <c r="J152" s="361"/>
      <c r="K152" s="361"/>
      <c r="L152" s="361"/>
      <c r="M152" s="361"/>
      <c r="N152" s="361"/>
      <c r="O152" s="361"/>
      <c r="P152" s="361"/>
      <c r="Q152" s="361"/>
      <c r="R152" s="361"/>
      <c r="S152" s="361"/>
      <c r="T152" s="361"/>
      <c r="U152" s="361"/>
      <c r="V152" s="361"/>
      <c r="W152" s="361"/>
      <c r="X152" s="361"/>
      <c r="Y152" s="361"/>
      <c r="Z152" s="361"/>
      <c r="AA152" s="361"/>
      <c r="AB152" s="361"/>
      <c r="AC152" s="361"/>
      <c r="AD152" s="362"/>
      <c r="AE152" s="363">
        <f>AE151+AE115</f>
        <v>0</v>
      </c>
      <c r="AF152" s="364"/>
      <c r="AG152" s="364"/>
      <c r="AH152" s="364"/>
      <c r="AI152" s="364"/>
      <c r="AJ152" s="364"/>
      <c r="AK152" s="365"/>
      <c r="AM152" s="138"/>
    </row>
    <row r="153" spans="1:39" ht="21" customHeight="1">
      <c r="A153" s="366" t="s">
        <v>208</v>
      </c>
      <c r="B153" s="367"/>
      <c r="C153" s="367"/>
      <c r="D153" s="367"/>
      <c r="E153" s="367"/>
      <c r="F153" s="367"/>
      <c r="G153" s="367"/>
      <c r="H153" s="367"/>
      <c r="I153" s="367"/>
      <c r="J153" s="367"/>
      <c r="K153" s="367"/>
      <c r="L153" s="367"/>
      <c r="M153" s="367"/>
      <c r="N153" s="367"/>
      <c r="O153" s="367"/>
      <c r="P153" s="367"/>
      <c r="Q153" s="367"/>
      <c r="R153" s="367"/>
      <c r="S153" s="367"/>
      <c r="T153" s="367"/>
      <c r="U153" s="367"/>
      <c r="V153" s="367"/>
      <c r="W153" s="367"/>
      <c r="X153" s="367"/>
      <c r="Y153" s="367"/>
      <c r="Z153" s="367"/>
      <c r="AA153" s="367"/>
      <c r="AB153" s="367"/>
      <c r="AC153" s="367"/>
      <c r="AD153" s="368"/>
      <c r="AE153" s="369">
        <f>SUM(AE151,AE149)</f>
        <v>0</v>
      </c>
      <c r="AF153" s="370"/>
      <c r="AG153" s="370"/>
      <c r="AH153" s="370"/>
      <c r="AI153" s="370"/>
      <c r="AJ153" s="370"/>
      <c r="AK153" s="371"/>
    </row>
    <row r="154" spans="1:39" ht="21" customHeight="1" thickBot="1">
      <c r="A154" s="343" t="s">
        <v>199</v>
      </c>
      <c r="B154" s="344"/>
      <c r="C154" s="344"/>
      <c r="D154" s="344"/>
      <c r="E154" s="344"/>
      <c r="F154" s="344"/>
      <c r="G154" s="344"/>
      <c r="H154" s="344"/>
      <c r="I154" s="344"/>
      <c r="J154" s="344"/>
      <c r="K154" s="344"/>
      <c r="L154" s="344"/>
      <c r="M154" s="344"/>
      <c r="N154" s="344"/>
      <c r="O154" s="344"/>
      <c r="P154" s="344"/>
      <c r="Q154" s="344"/>
      <c r="R154" s="344"/>
      <c r="S154" s="344"/>
      <c r="T154" s="344"/>
      <c r="U154" s="344"/>
      <c r="V154" s="344"/>
      <c r="W154" s="344"/>
      <c r="X154" s="344"/>
      <c r="Y154" s="344"/>
      <c r="Z154" s="344"/>
      <c r="AA154" s="344"/>
      <c r="AB154" s="344"/>
      <c r="AC154" s="344"/>
      <c r="AD154" s="345"/>
      <c r="AE154" s="346">
        <f>AE117+AE153</f>
        <v>0</v>
      </c>
      <c r="AF154" s="346"/>
      <c r="AG154" s="346"/>
      <c r="AH154" s="346"/>
      <c r="AI154" s="346"/>
      <c r="AJ154" s="346"/>
      <c r="AK154" s="347"/>
    </row>
    <row r="155" spans="1:39" ht="18.75" customHeight="1" thickTop="1"/>
  </sheetData>
  <sheetProtection sheet="1" objects="1" scenarios="1"/>
  <protectedRanges>
    <protectedRange sqref="E4 A45:AD78 A82:AD115 A119:AD152 A8:AD41" name="内訳書（現場別）"/>
  </protectedRanges>
  <mergeCells count="922">
    <mergeCell ref="A72:B72"/>
    <mergeCell ref="C72:D72"/>
    <mergeCell ref="A79:AD79"/>
    <mergeCell ref="AE79:AK79"/>
    <mergeCell ref="A80:AD80"/>
    <mergeCell ref="AE80:AK80"/>
    <mergeCell ref="A81:B81"/>
    <mergeCell ref="C81:D81"/>
    <mergeCell ref="E83:P83"/>
    <mergeCell ref="A82:B82"/>
    <mergeCell ref="C82:D82"/>
    <mergeCell ref="R82:V82"/>
    <mergeCell ref="W82:X82"/>
    <mergeCell ref="Y82:AD82"/>
    <mergeCell ref="AE82:AK82"/>
    <mergeCell ref="A73:B73"/>
    <mergeCell ref="C73:D73"/>
    <mergeCell ref="A77:AD77"/>
    <mergeCell ref="AE77:AK77"/>
    <mergeCell ref="A75:AD75"/>
    <mergeCell ref="AE75:AK75"/>
    <mergeCell ref="E81:P81"/>
    <mergeCell ref="E82:P82"/>
    <mergeCell ref="E60:P60"/>
    <mergeCell ref="E61:P61"/>
    <mergeCell ref="E62:P62"/>
    <mergeCell ref="E63:P63"/>
    <mergeCell ref="E64:P64"/>
    <mergeCell ref="E65:P65"/>
    <mergeCell ref="E66:P66"/>
    <mergeCell ref="E67:P67"/>
    <mergeCell ref="E68:P68"/>
    <mergeCell ref="E142:P142"/>
    <mergeCell ref="E143:P143"/>
    <mergeCell ref="E144:P144"/>
    <mergeCell ref="E145:P145"/>
    <mergeCell ref="E146:P146"/>
    <mergeCell ref="E147:P147"/>
    <mergeCell ref="E148:P148"/>
    <mergeCell ref="A38:AD38"/>
    <mergeCell ref="A40:AD40"/>
    <mergeCell ref="E84:P84"/>
    <mergeCell ref="E85:P85"/>
    <mergeCell ref="E86:P86"/>
    <mergeCell ref="E87:P87"/>
    <mergeCell ref="E88:P88"/>
    <mergeCell ref="E89:P89"/>
    <mergeCell ref="E90:P90"/>
    <mergeCell ref="E91:P91"/>
    <mergeCell ref="E92:P92"/>
    <mergeCell ref="E69:P69"/>
    <mergeCell ref="E70:P70"/>
    <mergeCell ref="E71:P71"/>
    <mergeCell ref="E72:P72"/>
    <mergeCell ref="E73:P73"/>
    <mergeCell ref="E74:P74"/>
    <mergeCell ref="R147:V147"/>
    <mergeCell ref="W147:X147"/>
    <mergeCell ref="Y147:AD147"/>
    <mergeCell ref="AE147:AK147"/>
    <mergeCell ref="R148:V148"/>
    <mergeCell ref="W148:X148"/>
    <mergeCell ref="Y148:AD148"/>
    <mergeCell ref="AE148:AK148"/>
    <mergeCell ref="E8:P8"/>
    <mergeCell ref="E9:P9"/>
    <mergeCell ref="E10:P10"/>
    <mergeCell ref="E11:P11"/>
    <mergeCell ref="E12:P12"/>
    <mergeCell ref="E13:P13"/>
    <mergeCell ref="E14:P14"/>
    <mergeCell ref="E15:P15"/>
    <mergeCell ref="E16:P16"/>
    <mergeCell ref="E17:P17"/>
    <mergeCell ref="E18:P18"/>
    <mergeCell ref="E19:P19"/>
    <mergeCell ref="E20:P20"/>
    <mergeCell ref="E21:P21"/>
    <mergeCell ref="E22:P22"/>
    <mergeCell ref="E23:P23"/>
    <mergeCell ref="R138:V138"/>
    <mergeCell ref="W138:X138"/>
    <mergeCell ref="Y138:AD138"/>
    <mergeCell ref="AE138:AK138"/>
    <mergeCell ref="R139:V139"/>
    <mergeCell ref="W139:X139"/>
    <mergeCell ref="R146:V146"/>
    <mergeCell ref="W146:X146"/>
    <mergeCell ref="Y146:AD146"/>
    <mergeCell ref="AE146:AK146"/>
    <mergeCell ref="Y139:AD139"/>
    <mergeCell ref="AE139:AK139"/>
    <mergeCell ref="R144:V144"/>
    <mergeCell ref="W144:X144"/>
    <mergeCell ref="Y144:AD144"/>
    <mergeCell ref="AE144:AK144"/>
    <mergeCell ref="R145:V145"/>
    <mergeCell ref="W145:X145"/>
    <mergeCell ref="Y145:AD145"/>
    <mergeCell ref="AE145:AK145"/>
    <mergeCell ref="R143:V143"/>
    <mergeCell ref="W143:X143"/>
    <mergeCell ref="Y143:AD143"/>
    <mergeCell ref="AE143:AK143"/>
    <mergeCell ref="R136:V136"/>
    <mergeCell ref="W136:X136"/>
    <mergeCell ref="Y136:AD136"/>
    <mergeCell ref="AE136:AK136"/>
    <mergeCell ref="R137:V137"/>
    <mergeCell ref="W137:X137"/>
    <mergeCell ref="Y137:AD137"/>
    <mergeCell ref="AE137:AK137"/>
    <mergeCell ref="E136:P136"/>
    <mergeCell ref="E137:P137"/>
    <mergeCell ref="E138:P138"/>
    <mergeCell ref="E139:P139"/>
    <mergeCell ref="AE131:AK131"/>
    <mergeCell ref="R132:V132"/>
    <mergeCell ref="W132:X132"/>
    <mergeCell ref="Y132:AD132"/>
    <mergeCell ref="AE132:AK132"/>
    <mergeCell ref="R133:V133"/>
    <mergeCell ref="W133:X133"/>
    <mergeCell ref="Y133:AD133"/>
    <mergeCell ref="AE133:AK133"/>
    <mergeCell ref="R131:V131"/>
    <mergeCell ref="W131:X131"/>
    <mergeCell ref="Y131:AD131"/>
    <mergeCell ref="E131:P131"/>
    <mergeCell ref="E132:P132"/>
    <mergeCell ref="E133:P133"/>
    <mergeCell ref="R134:V134"/>
    <mergeCell ref="W134:X134"/>
    <mergeCell ref="Y134:AD134"/>
    <mergeCell ref="AE134:AK134"/>
    <mergeCell ref="R135:V135"/>
    <mergeCell ref="W135:X135"/>
    <mergeCell ref="Y135:AD135"/>
    <mergeCell ref="AE135:AK135"/>
    <mergeCell ref="E134:P134"/>
    <mergeCell ref="E135:P135"/>
    <mergeCell ref="R127:V127"/>
    <mergeCell ref="W127:X127"/>
    <mergeCell ref="Y127:AD127"/>
    <mergeCell ref="AE127:AK127"/>
    <mergeCell ref="R128:V128"/>
    <mergeCell ref="W128:X128"/>
    <mergeCell ref="Y128:AD128"/>
    <mergeCell ref="AE128:AK128"/>
    <mergeCell ref="E127:P127"/>
    <mergeCell ref="E128:P128"/>
    <mergeCell ref="R129:V129"/>
    <mergeCell ref="W129:X129"/>
    <mergeCell ref="Y129:AD129"/>
    <mergeCell ref="AE129:AK129"/>
    <mergeCell ref="R130:V130"/>
    <mergeCell ref="W130:X130"/>
    <mergeCell ref="Y130:AD130"/>
    <mergeCell ref="AE130:AK130"/>
    <mergeCell ref="E129:P129"/>
    <mergeCell ref="E130:P130"/>
    <mergeCell ref="AE126:AK126"/>
    <mergeCell ref="AE122:AK122"/>
    <mergeCell ref="R123:V123"/>
    <mergeCell ref="W123:X123"/>
    <mergeCell ref="Y123:AD123"/>
    <mergeCell ref="AE123:AK123"/>
    <mergeCell ref="R124:V124"/>
    <mergeCell ref="W124:X124"/>
    <mergeCell ref="Y124:AD124"/>
    <mergeCell ref="AE124:AK124"/>
    <mergeCell ref="R122:V122"/>
    <mergeCell ref="W122:X122"/>
    <mergeCell ref="Y122:AD122"/>
    <mergeCell ref="E125:P125"/>
    <mergeCell ref="E126:P126"/>
    <mergeCell ref="AE119:AK119"/>
    <mergeCell ref="A120:B120"/>
    <mergeCell ref="C120:D120"/>
    <mergeCell ref="R120:V120"/>
    <mergeCell ref="W120:X120"/>
    <mergeCell ref="Y120:AD120"/>
    <mergeCell ref="AE120:AK120"/>
    <mergeCell ref="R125:V125"/>
    <mergeCell ref="W125:X125"/>
    <mergeCell ref="Y125:AD125"/>
    <mergeCell ref="AE125:AK125"/>
    <mergeCell ref="AE121:AK121"/>
    <mergeCell ref="R119:V119"/>
    <mergeCell ref="W119:X119"/>
    <mergeCell ref="Y119:AD119"/>
    <mergeCell ref="A123:B123"/>
    <mergeCell ref="C123:D123"/>
    <mergeCell ref="A122:B122"/>
    <mergeCell ref="C122:D122"/>
    <mergeCell ref="R126:V126"/>
    <mergeCell ref="W126:X126"/>
    <mergeCell ref="Y126:AD126"/>
    <mergeCell ref="R110:V110"/>
    <mergeCell ref="W110:X110"/>
    <mergeCell ref="Y110:AD110"/>
    <mergeCell ref="AE110:AK110"/>
    <mergeCell ref="E109:P109"/>
    <mergeCell ref="E110:P110"/>
    <mergeCell ref="E122:P122"/>
    <mergeCell ref="E123:P123"/>
    <mergeCell ref="E124:P124"/>
    <mergeCell ref="E111:P111"/>
    <mergeCell ref="E118:P118"/>
    <mergeCell ref="E119:P119"/>
    <mergeCell ref="E120:P120"/>
    <mergeCell ref="E121:P121"/>
    <mergeCell ref="R111:V111"/>
    <mergeCell ref="W111:X111"/>
    <mergeCell ref="Y111:AD111"/>
    <mergeCell ref="AE118:AK118"/>
    <mergeCell ref="AE114:AK114"/>
    <mergeCell ref="AE111:AK111"/>
    <mergeCell ref="Y107:AD107"/>
    <mergeCell ref="AE107:AK107"/>
    <mergeCell ref="R108:V108"/>
    <mergeCell ref="W108:X108"/>
    <mergeCell ref="Y108:AD108"/>
    <mergeCell ref="AE108:AK108"/>
    <mergeCell ref="E107:P107"/>
    <mergeCell ref="E108:P108"/>
    <mergeCell ref="R109:V109"/>
    <mergeCell ref="W109:X109"/>
    <mergeCell ref="Y109:AD109"/>
    <mergeCell ref="AE109:AK109"/>
    <mergeCell ref="R107:V107"/>
    <mergeCell ref="W107:X107"/>
    <mergeCell ref="E103:P103"/>
    <mergeCell ref="E104:P104"/>
    <mergeCell ref="R105:V105"/>
    <mergeCell ref="W105:X105"/>
    <mergeCell ref="Y105:AD105"/>
    <mergeCell ref="AE105:AK105"/>
    <mergeCell ref="R106:V106"/>
    <mergeCell ref="W106:X106"/>
    <mergeCell ref="Y106:AD106"/>
    <mergeCell ref="AE106:AK106"/>
    <mergeCell ref="E105:P105"/>
    <mergeCell ref="E106:P106"/>
    <mergeCell ref="R103:V103"/>
    <mergeCell ref="W103:X103"/>
    <mergeCell ref="Y103:AD103"/>
    <mergeCell ref="AE103:AK103"/>
    <mergeCell ref="R104:V104"/>
    <mergeCell ref="W104:X104"/>
    <mergeCell ref="Y104:AD104"/>
    <mergeCell ref="AE104:AK104"/>
    <mergeCell ref="AE100:AK100"/>
    <mergeCell ref="R101:V101"/>
    <mergeCell ref="W101:X101"/>
    <mergeCell ref="Y101:AD101"/>
    <mergeCell ref="AE101:AK101"/>
    <mergeCell ref="W102:X102"/>
    <mergeCell ref="Y102:AD102"/>
    <mergeCell ref="E101:P101"/>
    <mergeCell ref="Y100:AD100"/>
    <mergeCell ref="E102:P102"/>
    <mergeCell ref="AE102:AK102"/>
    <mergeCell ref="R102:V102"/>
    <mergeCell ref="AE97:AK97"/>
    <mergeCell ref="R98:V98"/>
    <mergeCell ref="W98:X98"/>
    <mergeCell ref="Y98:AD98"/>
    <mergeCell ref="AE98:AK98"/>
    <mergeCell ref="R99:V99"/>
    <mergeCell ref="W99:X99"/>
    <mergeCell ref="Y99:AD99"/>
    <mergeCell ref="AE99:AK99"/>
    <mergeCell ref="R97:V97"/>
    <mergeCell ref="W97:X97"/>
    <mergeCell ref="Y97:AD97"/>
    <mergeCell ref="AE96:AK96"/>
    <mergeCell ref="R93:V93"/>
    <mergeCell ref="W93:X93"/>
    <mergeCell ref="Y93:AD93"/>
    <mergeCell ref="AE93:AK93"/>
    <mergeCell ref="R94:V94"/>
    <mergeCell ref="W94:X94"/>
    <mergeCell ref="Y94:AD94"/>
    <mergeCell ref="AE94:AK94"/>
    <mergeCell ref="R96:V96"/>
    <mergeCell ref="W96:X96"/>
    <mergeCell ref="Y96:AD96"/>
    <mergeCell ref="AE95:AK95"/>
    <mergeCell ref="R95:V95"/>
    <mergeCell ref="W95:X95"/>
    <mergeCell ref="Y95:AD95"/>
    <mergeCell ref="Y65:AD65"/>
    <mergeCell ref="AE65:AK65"/>
    <mergeCell ref="R66:V66"/>
    <mergeCell ref="W66:X66"/>
    <mergeCell ref="Y66:AD66"/>
    <mergeCell ref="R81:V81"/>
    <mergeCell ref="W81:X81"/>
    <mergeCell ref="Y81:AD81"/>
    <mergeCell ref="AE81:AK81"/>
    <mergeCell ref="Y68:AD68"/>
    <mergeCell ref="AE68:AK68"/>
    <mergeCell ref="R71:V71"/>
    <mergeCell ref="W71:X71"/>
    <mergeCell ref="Y71:AD71"/>
    <mergeCell ref="AE71:AK71"/>
    <mergeCell ref="R72:V72"/>
    <mergeCell ref="W72:X72"/>
    <mergeCell ref="Y72:AD72"/>
    <mergeCell ref="AE72:AK72"/>
    <mergeCell ref="R73:V73"/>
    <mergeCell ref="W73:X73"/>
    <mergeCell ref="Y62:AD62"/>
    <mergeCell ref="AE62:AK62"/>
    <mergeCell ref="Y73:AD73"/>
    <mergeCell ref="AE73:AK73"/>
    <mergeCell ref="R74:V74"/>
    <mergeCell ref="W74:X74"/>
    <mergeCell ref="Y74:AD74"/>
    <mergeCell ref="AE74:AK74"/>
    <mergeCell ref="R69:V69"/>
    <mergeCell ref="W69:X69"/>
    <mergeCell ref="Y69:AD69"/>
    <mergeCell ref="AE69:AK69"/>
    <mergeCell ref="R70:V70"/>
    <mergeCell ref="W70:X70"/>
    <mergeCell ref="Y70:AD70"/>
    <mergeCell ref="R67:V67"/>
    <mergeCell ref="W67:X67"/>
    <mergeCell ref="Y67:AD67"/>
    <mergeCell ref="AE67:AK67"/>
    <mergeCell ref="R68:V68"/>
    <mergeCell ref="W68:X68"/>
    <mergeCell ref="AE70:AK70"/>
    <mergeCell ref="R65:V65"/>
    <mergeCell ref="W65:X65"/>
    <mergeCell ref="R63:V63"/>
    <mergeCell ref="W63:X63"/>
    <mergeCell ref="Y63:AD63"/>
    <mergeCell ref="AE63:AK63"/>
    <mergeCell ref="W64:X64"/>
    <mergeCell ref="Y64:AD64"/>
    <mergeCell ref="AE64:AK64"/>
    <mergeCell ref="AE66:AK66"/>
    <mergeCell ref="W58:X58"/>
    <mergeCell ref="Y58:AD58"/>
    <mergeCell ref="AE58:AK58"/>
    <mergeCell ref="R59:V59"/>
    <mergeCell ref="W59:X59"/>
    <mergeCell ref="Y59:AD59"/>
    <mergeCell ref="AE59:AK59"/>
    <mergeCell ref="W60:X60"/>
    <mergeCell ref="Y60:AD60"/>
    <mergeCell ref="AE60:AK60"/>
    <mergeCell ref="R61:V61"/>
    <mergeCell ref="W61:X61"/>
    <mergeCell ref="Y61:AD61"/>
    <mergeCell ref="AE61:AK61"/>
    <mergeCell ref="R62:V62"/>
    <mergeCell ref="W62:X62"/>
    <mergeCell ref="E58:P58"/>
    <mergeCell ref="E59:P59"/>
    <mergeCell ref="R58:V58"/>
    <mergeCell ref="AE51:AK51"/>
    <mergeCell ref="R52:V52"/>
    <mergeCell ref="W52:X52"/>
    <mergeCell ref="Y52:AD52"/>
    <mergeCell ref="AE52:AK52"/>
    <mergeCell ref="E51:P51"/>
    <mergeCell ref="E52:P52"/>
    <mergeCell ref="W57:X57"/>
    <mergeCell ref="Y57:AD57"/>
    <mergeCell ref="E57:P57"/>
    <mergeCell ref="AE53:AK53"/>
    <mergeCell ref="R54:V54"/>
    <mergeCell ref="W54:X54"/>
    <mergeCell ref="Y54:AD54"/>
    <mergeCell ref="AE54:AK54"/>
    <mergeCell ref="E53:P53"/>
    <mergeCell ref="E54:P54"/>
    <mergeCell ref="R57:V57"/>
    <mergeCell ref="W55:X55"/>
    <mergeCell ref="AE57:AK57"/>
    <mergeCell ref="Y44:AD44"/>
    <mergeCell ref="Y37:AD37"/>
    <mergeCell ref="AE48:AK48"/>
    <mergeCell ref="AE44:AK44"/>
    <mergeCell ref="R45:V45"/>
    <mergeCell ref="W45:X45"/>
    <mergeCell ref="Y45:AD45"/>
    <mergeCell ref="AE45:AK45"/>
    <mergeCell ref="R46:V46"/>
    <mergeCell ref="W46:X46"/>
    <mergeCell ref="Y46:AD46"/>
    <mergeCell ref="AE46:AK46"/>
    <mergeCell ref="Y48:AD48"/>
    <mergeCell ref="R48:V48"/>
    <mergeCell ref="W48:X48"/>
    <mergeCell ref="AE40:AK40"/>
    <mergeCell ref="AE38:AK38"/>
    <mergeCell ref="A35:B35"/>
    <mergeCell ref="C35:D35"/>
    <mergeCell ref="E44:P44"/>
    <mergeCell ref="E45:P45"/>
    <mergeCell ref="E46:P46"/>
    <mergeCell ref="E47:P47"/>
    <mergeCell ref="E48:P48"/>
    <mergeCell ref="Y36:AD36"/>
    <mergeCell ref="AE36:AK36"/>
    <mergeCell ref="R47:V47"/>
    <mergeCell ref="W47:X47"/>
    <mergeCell ref="Y47:AD47"/>
    <mergeCell ref="AE47:AK47"/>
    <mergeCell ref="AE37:AK37"/>
    <mergeCell ref="A42:AD42"/>
    <mergeCell ref="AE42:AK42"/>
    <mergeCell ref="A46:B46"/>
    <mergeCell ref="C46:D46"/>
    <mergeCell ref="A45:B45"/>
    <mergeCell ref="C45:D45"/>
    <mergeCell ref="A44:B44"/>
    <mergeCell ref="C44:D44"/>
    <mergeCell ref="R44:V44"/>
    <mergeCell ref="W44:X44"/>
    <mergeCell ref="C32:D32"/>
    <mergeCell ref="A31:B31"/>
    <mergeCell ref="C31:D31"/>
    <mergeCell ref="A34:B34"/>
    <mergeCell ref="C34:D34"/>
    <mergeCell ref="A33:B33"/>
    <mergeCell ref="C33:D33"/>
    <mergeCell ref="E31:P31"/>
    <mergeCell ref="E32:P32"/>
    <mergeCell ref="E33:P33"/>
    <mergeCell ref="E34:P34"/>
    <mergeCell ref="Y29:AD29"/>
    <mergeCell ref="AE29:AK29"/>
    <mergeCell ref="R30:V30"/>
    <mergeCell ref="W30:X30"/>
    <mergeCell ref="Y30:AD30"/>
    <mergeCell ref="AE30:AK30"/>
    <mergeCell ref="AE35:AK35"/>
    <mergeCell ref="Y35:AD35"/>
    <mergeCell ref="R31:V31"/>
    <mergeCell ref="W31:X31"/>
    <mergeCell ref="Y31:AD31"/>
    <mergeCell ref="Y33:AD33"/>
    <mergeCell ref="Y34:AD34"/>
    <mergeCell ref="Y32:AD32"/>
    <mergeCell ref="AE33:AK33"/>
    <mergeCell ref="AE31:AK31"/>
    <mergeCell ref="R32:V32"/>
    <mergeCell ref="AE34:AK34"/>
    <mergeCell ref="R35:V35"/>
    <mergeCell ref="W35:X35"/>
    <mergeCell ref="AE32:AK32"/>
    <mergeCell ref="E26:P26"/>
    <mergeCell ref="E27:P27"/>
    <mergeCell ref="AE27:AK27"/>
    <mergeCell ref="AE28:AK28"/>
    <mergeCell ref="E24:P24"/>
    <mergeCell ref="E25:P25"/>
    <mergeCell ref="R25:V25"/>
    <mergeCell ref="W25:X25"/>
    <mergeCell ref="Y25:AD25"/>
    <mergeCell ref="R26:V26"/>
    <mergeCell ref="W26:X26"/>
    <mergeCell ref="R23:V23"/>
    <mergeCell ref="W23:X23"/>
    <mergeCell ref="Y23:AD23"/>
    <mergeCell ref="AE23:AK23"/>
    <mergeCell ref="W24:X24"/>
    <mergeCell ref="Y24:AD24"/>
    <mergeCell ref="AE24:AK24"/>
    <mergeCell ref="Y27:AD27"/>
    <mergeCell ref="Y28:AD28"/>
    <mergeCell ref="AE13:AK13"/>
    <mergeCell ref="R14:V14"/>
    <mergeCell ref="W14:X14"/>
    <mergeCell ref="Y14:AD14"/>
    <mergeCell ref="AE14:AK14"/>
    <mergeCell ref="R15:V15"/>
    <mergeCell ref="W15:X15"/>
    <mergeCell ref="Y15:AD15"/>
    <mergeCell ref="AE15:AK15"/>
    <mergeCell ref="AE16:AK16"/>
    <mergeCell ref="R27:V27"/>
    <mergeCell ref="W27:X27"/>
    <mergeCell ref="Y18:AD18"/>
    <mergeCell ref="R9:V9"/>
    <mergeCell ref="W9:X9"/>
    <mergeCell ref="Y9:AD9"/>
    <mergeCell ref="AE9:AK9"/>
    <mergeCell ref="R10:V10"/>
    <mergeCell ref="W10:X10"/>
    <mergeCell ref="Y10:AD10"/>
    <mergeCell ref="AE10:AK10"/>
    <mergeCell ref="R11:V11"/>
    <mergeCell ref="W11:X11"/>
    <mergeCell ref="Y11:AD11"/>
    <mergeCell ref="AE11:AK11"/>
    <mergeCell ref="R12:V12"/>
    <mergeCell ref="W12:X12"/>
    <mergeCell ref="Y12:AD12"/>
    <mergeCell ref="AE12:AK12"/>
    <mergeCell ref="Y19:AD19"/>
    <mergeCell ref="R13:V13"/>
    <mergeCell ref="W13:X13"/>
    <mergeCell ref="Y13:AD13"/>
    <mergeCell ref="A145:B145"/>
    <mergeCell ref="C145:D145"/>
    <mergeCell ref="A144:B144"/>
    <mergeCell ref="C144:D144"/>
    <mergeCell ref="A147:B147"/>
    <mergeCell ref="C147:D147"/>
    <mergeCell ref="A146:B146"/>
    <mergeCell ref="C146:D146"/>
    <mergeCell ref="A148:B148"/>
    <mergeCell ref="C148:D148"/>
    <mergeCell ref="R140:V140"/>
    <mergeCell ref="W140:X140"/>
    <mergeCell ref="Y140:AD140"/>
    <mergeCell ref="AE140:AK140"/>
    <mergeCell ref="R141:V141"/>
    <mergeCell ref="W141:X141"/>
    <mergeCell ref="Y141:AD141"/>
    <mergeCell ref="AE141:AK141"/>
    <mergeCell ref="E140:P140"/>
    <mergeCell ref="E141:P141"/>
    <mergeCell ref="A138:B138"/>
    <mergeCell ref="C138:D138"/>
    <mergeCell ref="A141:B141"/>
    <mergeCell ref="C141:D141"/>
    <mergeCell ref="A140:B140"/>
    <mergeCell ref="C140:D140"/>
    <mergeCell ref="A143:B143"/>
    <mergeCell ref="C143:D143"/>
    <mergeCell ref="A142:B142"/>
    <mergeCell ref="C142:D142"/>
    <mergeCell ref="A139:B139"/>
    <mergeCell ref="C139:D139"/>
    <mergeCell ref="A133:B133"/>
    <mergeCell ref="C133:D133"/>
    <mergeCell ref="A132:B132"/>
    <mergeCell ref="C132:D132"/>
    <mergeCell ref="A135:B135"/>
    <mergeCell ref="C135:D135"/>
    <mergeCell ref="A134:B134"/>
    <mergeCell ref="C134:D134"/>
    <mergeCell ref="A137:B137"/>
    <mergeCell ref="C137:D137"/>
    <mergeCell ref="A136:B136"/>
    <mergeCell ref="C136:D136"/>
    <mergeCell ref="A129:B129"/>
    <mergeCell ref="C129:D129"/>
    <mergeCell ref="A128:B128"/>
    <mergeCell ref="C128:D128"/>
    <mergeCell ref="A131:B131"/>
    <mergeCell ref="C131:D131"/>
    <mergeCell ref="A130:B130"/>
    <mergeCell ref="C130:D130"/>
    <mergeCell ref="A124:B124"/>
    <mergeCell ref="C124:D124"/>
    <mergeCell ref="A127:B127"/>
    <mergeCell ref="C127:D127"/>
    <mergeCell ref="A126:B126"/>
    <mergeCell ref="C126:D126"/>
    <mergeCell ref="A125:B125"/>
    <mergeCell ref="C125:D125"/>
    <mergeCell ref="A118:B118"/>
    <mergeCell ref="C118:D118"/>
    <mergeCell ref="R118:V118"/>
    <mergeCell ref="R121:V121"/>
    <mergeCell ref="W121:X121"/>
    <mergeCell ref="Y121:AD121"/>
    <mergeCell ref="A119:B119"/>
    <mergeCell ref="C119:D119"/>
    <mergeCell ref="A111:B111"/>
    <mergeCell ref="C111:D111"/>
    <mergeCell ref="A121:B121"/>
    <mergeCell ref="C121:D121"/>
    <mergeCell ref="W118:X118"/>
    <mergeCell ref="Y118:AD118"/>
    <mergeCell ref="A114:AD114"/>
    <mergeCell ref="A110:B110"/>
    <mergeCell ref="C110:D110"/>
    <mergeCell ref="A107:B107"/>
    <mergeCell ref="C107:D107"/>
    <mergeCell ref="A106:B106"/>
    <mergeCell ref="A101:B101"/>
    <mergeCell ref="C101:D101"/>
    <mergeCell ref="A100:B100"/>
    <mergeCell ref="C100:D100"/>
    <mergeCell ref="C106:D106"/>
    <mergeCell ref="A109:B109"/>
    <mergeCell ref="C109:D109"/>
    <mergeCell ref="A103:B103"/>
    <mergeCell ref="C103:D103"/>
    <mergeCell ref="A102:B102"/>
    <mergeCell ref="C102:D102"/>
    <mergeCell ref="A105:B105"/>
    <mergeCell ref="C105:D105"/>
    <mergeCell ref="A104:B104"/>
    <mergeCell ref="C104:D104"/>
    <mergeCell ref="A108:B108"/>
    <mergeCell ref="C108:D108"/>
    <mergeCell ref="A99:B99"/>
    <mergeCell ref="C99:D99"/>
    <mergeCell ref="A98:B98"/>
    <mergeCell ref="C98:D98"/>
    <mergeCell ref="W100:X100"/>
    <mergeCell ref="E97:P97"/>
    <mergeCell ref="E98:P98"/>
    <mergeCell ref="E99:P99"/>
    <mergeCell ref="E100:P100"/>
    <mergeCell ref="R100:V100"/>
    <mergeCell ref="A88:B88"/>
    <mergeCell ref="C88:D88"/>
    <mergeCell ref="A91:B91"/>
    <mergeCell ref="R88:V88"/>
    <mergeCell ref="W88:X88"/>
    <mergeCell ref="E93:P93"/>
    <mergeCell ref="A87:B87"/>
    <mergeCell ref="A97:B97"/>
    <mergeCell ref="C97:D97"/>
    <mergeCell ref="A96:B96"/>
    <mergeCell ref="C96:D96"/>
    <mergeCell ref="E96:P96"/>
    <mergeCell ref="R91:V91"/>
    <mergeCell ref="W91:X91"/>
    <mergeCell ref="R92:V92"/>
    <mergeCell ref="W92:X92"/>
    <mergeCell ref="R89:V89"/>
    <mergeCell ref="W89:X89"/>
    <mergeCell ref="R90:V90"/>
    <mergeCell ref="W90:X90"/>
    <mergeCell ref="C87:D87"/>
    <mergeCell ref="A89:B89"/>
    <mergeCell ref="C89:D89"/>
    <mergeCell ref="E94:P94"/>
    <mergeCell ref="E95:P95"/>
    <mergeCell ref="A92:B92"/>
    <mergeCell ref="C92:D92"/>
    <mergeCell ref="A95:B95"/>
    <mergeCell ref="C95:D95"/>
    <mergeCell ref="A94:B94"/>
    <mergeCell ref="C94:D94"/>
    <mergeCell ref="C91:D91"/>
    <mergeCell ref="A90:B90"/>
    <mergeCell ref="C90:D90"/>
    <mergeCell ref="A93:B93"/>
    <mergeCell ref="C93:D93"/>
    <mergeCell ref="Y91:AD91"/>
    <mergeCell ref="AE91:AK91"/>
    <mergeCell ref="Y92:AD92"/>
    <mergeCell ref="AE92:AK92"/>
    <mergeCell ref="A67:B67"/>
    <mergeCell ref="C67:D67"/>
    <mergeCell ref="A65:B65"/>
    <mergeCell ref="C65:D65"/>
    <mergeCell ref="A66:B66"/>
    <mergeCell ref="C66:D66"/>
    <mergeCell ref="A68:B68"/>
    <mergeCell ref="C68:D68"/>
    <mergeCell ref="A70:B70"/>
    <mergeCell ref="C70:D70"/>
    <mergeCell ref="A69:B69"/>
    <mergeCell ref="C69:D69"/>
    <mergeCell ref="AE76:AK76"/>
    <mergeCell ref="AE78:AK78"/>
    <mergeCell ref="Y88:AD88"/>
    <mergeCell ref="AE88:AK88"/>
    <mergeCell ref="A71:B71"/>
    <mergeCell ref="C71:D71"/>
    <mergeCell ref="R85:V85"/>
    <mergeCell ref="W85:X85"/>
    <mergeCell ref="C57:D57"/>
    <mergeCell ref="A60:B60"/>
    <mergeCell ref="C60:D60"/>
    <mergeCell ref="A59:B59"/>
    <mergeCell ref="C59:D59"/>
    <mergeCell ref="A62:B62"/>
    <mergeCell ref="C62:D62"/>
    <mergeCell ref="A61:B61"/>
    <mergeCell ref="C61:D61"/>
    <mergeCell ref="A64:B64"/>
    <mergeCell ref="C64:D64"/>
    <mergeCell ref="A63:B63"/>
    <mergeCell ref="C63:D63"/>
    <mergeCell ref="R60:V60"/>
    <mergeCell ref="R64:V64"/>
    <mergeCell ref="A50:B50"/>
    <mergeCell ref="C50:D50"/>
    <mergeCell ref="A54:B54"/>
    <mergeCell ref="C54:D54"/>
    <mergeCell ref="A53:B53"/>
    <mergeCell ref="C53:D53"/>
    <mergeCell ref="A56:B56"/>
    <mergeCell ref="C56:D56"/>
    <mergeCell ref="A55:B55"/>
    <mergeCell ref="C55:D55"/>
    <mergeCell ref="A52:B52"/>
    <mergeCell ref="C52:D52"/>
    <mergeCell ref="A51:B51"/>
    <mergeCell ref="C51:D51"/>
    <mergeCell ref="R55:V55"/>
    <mergeCell ref="A58:B58"/>
    <mergeCell ref="C58:D58"/>
    <mergeCell ref="A57:B57"/>
    <mergeCell ref="Y50:AD50"/>
    <mergeCell ref="Y55:AD55"/>
    <mergeCell ref="R56:V56"/>
    <mergeCell ref="W56:X56"/>
    <mergeCell ref="Y56:AD56"/>
    <mergeCell ref="R53:V53"/>
    <mergeCell ref="W53:X53"/>
    <mergeCell ref="Y53:AD53"/>
    <mergeCell ref="R49:V49"/>
    <mergeCell ref="W49:X49"/>
    <mergeCell ref="R51:V51"/>
    <mergeCell ref="W51:X51"/>
    <mergeCell ref="Y51:AD51"/>
    <mergeCell ref="E49:P49"/>
    <mergeCell ref="E50:P50"/>
    <mergeCell ref="E55:P55"/>
    <mergeCell ref="E56:P56"/>
    <mergeCell ref="A48:B48"/>
    <mergeCell ref="C48:D48"/>
    <mergeCell ref="A47:B47"/>
    <mergeCell ref="C47:D47"/>
    <mergeCell ref="A49:B49"/>
    <mergeCell ref="C49:D49"/>
    <mergeCell ref="A37:B37"/>
    <mergeCell ref="C37:D37"/>
    <mergeCell ref="R37:V37"/>
    <mergeCell ref="W37:X37"/>
    <mergeCell ref="R36:V36"/>
    <mergeCell ref="W36:X36"/>
    <mergeCell ref="E35:P35"/>
    <mergeCell ref="E37:P37"/>
    <mergeCell ref="R28:V28"/>
    <mergeCell ref="W28:X28"/>
    <mergeCell ref="R33:V33"/>
    <mergeCell ref="W33:X33"/>
    <mergeCell ref="R34:V34"/>
    <mergeCell ref="W34:X34"/>
    <mergeCell ref="W32:X32"/>
    <mergeCell ref="E28:P28"/>
    <mergeCell ref="E30:P30"/>
    <mergeCell ref="E29:P29"/>
    <mergeCell ref="R29:V29"/>
    <mergeCell ref="W29:X29"/>
    <mergeCell ref="A36:B36"/>
    <mergeCell ref="C36:D36"/>
    <mergeCell ref="E36:P36"/>
    <mergeCell ref="A32:B32"/>
    <mergeCell ref="R16:V16"/>
    <mergeCell ref="W16:X16"/>
    <mergeCell ref="Y16:AD16"/>
    <mergeCell ref="C26:D26"/>
    <mergeCell ref="A25:B25"/>
    <mergeCell ref="C25:D25"/>
    <mergeCell ref="A27:B27"/>
    <mergeCell ref="C27:D27"/>
    <mergeCell ref="A30:B30"/>
    <mergeCell ref="C30:D30"/>
    <mergeCell ref="A29:B29"/>
    <mergeCell ref="C29:D29"/>
    <mergeCell ref="A28:B28"/>
    <mergeCell ref="C28:D28"/>
    <mergeCell ref="A24:B24"/>
    <mergeCell ref="C24:D24"/>
    <mergeCell ref="A23:B23"/>
    <mergeCell ref="C23:D23"/>
    <mergeCell ref="A26:B26"/>
    <mergeCell ref="R24:V24"/>
    <mergeCell ref="R21:V21"/>
    <mergeCell ref="W21:X21"/>
    <mergeCell ref="Y21:AD21"/>
    <mergeCell ref="R22:V22"/>
    <mergeCell ref="A12:B12"/>
    <mergeCell ref="C12:D12"/>
    <mergeCell ref="A8:B8"/>
    <mergeCell ref="C8:D8"/>
    <mergeCell ref="A14:B14"/>
    <mergeCell ref="C14:D14"/>
    <mergeCell ref="A13:B13"/>
    <mergeCell ref="C13:D13"/>
    <mergeCell ref="A16:B16"/>
    <mergeCell ref="C16:D16"/>
    <mergeCell ref="A15:B15"/>
    <mergeCell ref="C15:D15"/>
    <mergeCell ref="A11:B11"/>
    <mergeCell ref="C11:D11"/>
    <mergeCell ref="A17:B17"/>
    <mergeCell ref="C17:D17"/>
    <mergeCell ref="R17:V17"/>
    <mergeCell ref="W17:X17"/>
    <mergeCell ref="Y17:AD17"/>
    <mergeCell ref="A7:B7"/>
    <mergeCell ref="AE1:AK1"/>
    <mergeCell ref="E4:Q5"/>
    <mergeCell ref="A5:D5"/>
    <mergeCell ref="W5:Y5"/>
    <mergeCell ref="W4:AA4"/>
    <mergeCell ref="Z5:AJ5"/>
    <mergeCell ref="C7:D7"/>
    <mergeCell ref="N1:X2"/>
    <mergeCell ref="Z1:AD1"/>
    <mergeCell ref="E7:P7"/>
    <mergeCell ref="W7:X7"/>
    <mergeCell ref="Y7:AD7"/>
    <mergeCell ref="AE7:AK7"/>
    <mergeCell ref="A1:E1"/>
    <mergeCell ref="A9:B9"/>
    <mergeCell ref="C9:D9"/>
    <mergeCell ref="A10:B10"/>
    <mergeCell ref="C10:D10"/>
    <mergeCell ref="AE20:AK20"/>
    <mergeCell ref="A19:B19"/>
    <mergeCell ref="C19:D19"/>
    <mergeCell ref="A22:B22"/>
    <mergeCell ref="C22:D22"/>
    <mergeCell ref="A21:B21"/>
    <mergeCell ref="C21:D21"/>
    <mergeCell ref="A18:B18"/>
    <mergeCell ref="C18:D18"/>
    <mergeCell ref="R20:V20"/>
    <mergeCell ref="W20:X20"/>
    <mergeCell ref="Y20:AD20"/>
    <mergeCell ref="A20:B20"/>
    <mergeCell ref="C20:D20"/>
    <mergeCell ref="AE21:AK21"/>
    <mergeCell ref="W22:X22"/>
    <mergeCell ref="Y22:AD22"/>
    <mergeCell ref="AE22:AK22"/>
    <mergeCell ref="R8:V8"/>
    <mergeCell ref="W8:X8"/>
    <mergeCell ref="Y8:AD8"/>
    <mergeCell ref="AE8:AK8"/>
    <mergeCell ref="R7:V7"/>
    <mergeCell ref="Y87:AD87"/>
    <mergeCell ref="AE87:AK87"/>
    <mergeCell ref="AE49:AK49"/>
    <mergeCell ref="AE50:AK50"/>
    <mergeCell ref="AE55:AK55"/>
    <mergeCell ref="AE56:AK56"/>
    <mergeCell ref="AE25:AK25"/>
    <mergeCell ref="AE26:AK26"/>
    <mergeCell ref="R19:V19"/>
    <mergeCell ref="W19:X19"/>
    <mergeCell ref="R18:V18"/>
    <mergeCell ref="W18:X18"/>
    <mergeCell ref="Y26:AD26"/>
    <mergeCell ref="Y49:AD49"/>
    <mergeCell ref="R50:V50"/>
    <mergeCell ref="W50:X50"/>
    <mergeCell ref="AE17:AK17"/>
    <mergeCell ref="AE18:AK18"/>
    <mergeCell ref="AE19:AK19"/>
    <mergeCell ref="R142:V142"/>
    <mergeCell ref="W142:X142"/>
    <mergeCell ref="Y142:AD142"/>
    <mergeCell ref="AE142:AK142"/>
    <mergeCell ref="A74:B74"/>
    <mergeCell ref="C74:D74"/>
    <mergeCell ref="A115:AD115"/>
    <mergeCell ref="Y83:AD83"/>
    <mergeCell ref="AE83:AK83"/>
    <mergeCell ref="C83:D83"/>
    <mergeCell ref="A86:B86"/>
    <mergeCell ref="C86:D86"/>
    <mergeCell ref="A83:B83"/>
    <mergeCell ref="A85:B85"/>
    <mergeCell ref="C85:D85"/>
    <mergeCell ref="A84:B84"/>
    <mergeCell ref="C84:D84"/>
    <mergeCell ref="R84:V84"/>
    <mergeCell ref="W84:X84"/>
    <mergeCell ref="Y84:AD84"/>
    <mergeCell ref="AE84:AK84"/>
    <mergeCell ref="Y86:AD86"/>
    <mergeCell ref="A78:AD78"/>
    <mergeCell ref="A76:AD76"/>
    <mergeCell ref="Y85:AD85"/>
    <mergeCell ref="AE86:AK86"/>
    <mergeCell ref="AE85:AK85"/>
    <mergeCell ref="R86:V86"/>
    <mergeCell ref="W86:X86"/>
    <mergeCell ref="R83:V83"/>
    <mergeCell ref="Y89:AD89"/>
    <mergeCell ref="AE89:AK89"/>
    <mergeCell ref="Y90:AD90"/>
    <mergeCell ref="AE90:AK90"/>
    <mergeCell ref="W83:X83"/>
    <mergeCell ref="R87:V87"/>
    <mergeCell ref="W87:X87"/>
    <mergeCell ref="A154:AD154"/>
    <mergeCell ref="AE154:AK154"/>
    <mergeCell ref="AE41:AK41"/>
    <mergeCell ref="AE39:AK39"/>
    <mergeCell ref="AE43:AK43"/>
    <mergeCell ref="A151:AD151"/>
    <mergeCell ref="AE151:AK151"/>
    <mergeCell ref="A152:AD152"/>
    <mergeCell ref="AE152:AK152"/>
    <mergeCell ref="A149:AD149"/>
    <mergeCell ref="AE149:AK149"/>
    <mergeCell ref="A150:AD150"/>
    <mergeCell ref="AE150:AK150"/>
    <mergeCell ref="A153:AD153"/>
    <mergeCell ref="AE153:AK153"/>
    <mergeCell ref="AE115:AK115"/>
    <mergeCell ref="A112:AD112"/>
    <mergeCell ref="AE112:AK112"/>
    <mergeCell ref="A113:AD113"/>
    <mergeCell ref="AE113:AK113"/>
    <mergeCell ref="A116:AD116"/>
    <mergeCell ref="AE116:AK116"/>
    <mergeCell ref="A117:AD117"/>
    <mergeCell ref="AE117:AK117"/>
  </mergeCells>
  <phoneticPr fontId="2"/>
  <conditionalFormatting sqref="AE1:AK1">
    <cfRule type="cellIs" dxfId="1" priority="1" operator="equal">
      <formula>0</formula>
    </cfRule>
  </conditionalFormatting>
  <dataValidations count="1">
    <dataValidation type="list" allowBlank="1" showInputMessage="1" showErrorMessage="1" sqref="Q82:Q111 Q8:Q37 Q45:Q74 Q119:Q148" xr:uid="{07F085D5-EB90-4808-AF91-774FE60D1767}">
      <formula1>"*"</formula1>
    </dataValidation>
  </dataValidations>
  <pageMargins left="0.70866141732283472" right="0.43307086614173229" top="0.62992125984251968" bottom="0" header="0.31496062992125984" footer="0.31496062992125984"/>
  <pageSetup paperSize="9" scale="95" orientation="portrait" r:id="rId1"/>
  <headerFooter>
    <oddHeader xml:space="preserve">&amp;R&amp;"ＭＳ Ｐ明朝,太字"№&amp;P </oddHeader>
    <oddFooter>&amp;R&amp;"ＭＳ Ｐ明朝,太字"&amp;8(株)マルゴ専用請求書様式　内訳書（現場別）</oddFooter>
  </headerFooter>
  <rowBreaks count="3" manualBreakCount="3">
    <brk id="43" max="16383" man="1"/>
    <brk id="80" max="16383" man="1"/>
    <brk id="117" max="16383"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D30"/>
  <sheetViews>
    <sheetView showGridLines="0" showZeros="0" view="pageBreakPreview" zoomScaleNormal="100" zoomScaleSheetLayoutView="100" workbookViewId="0">
      <selection sqref="A1:E1"/>
    </sheetView>
  </sheetViews>
  <sheetFormatPr defaultColWidth="2.5" defaultRowHeight="18.75" customHeight="1"/>
  <cols>
    <col min="1" max="1" width="2.5" style="10" customWidth="1"/>
    <col min="2" max="4" width="2.5" style="10"/>
    <col min="5" max="11" width="2.5" style="10" customWidth="1"/>
    <col min="12" max="16" width="2.5" style="10"/>
    <col min="17" max="19" width="2.5" style="10" customWidth="1"/>
    <col min="20" max="31" width="2.5" style="10"/>
    <col min="32" max="40" width="2.5" style="10" customWidth="1"/>
    <col min="41" max="43" width="2.5" style="10"/>
    <col min="44" max="50" width="2.5" style="10" customWidth="1"/>
    <col min="51" max="16384" width="2.5" style="10"/>
  </cols>
  <sheetData>
    <row r="1" spans="1:56" ht="18.75" customHeight="1" thickBot="1">
      <c r="A1" s="416" t="s">
        <v>131</v>
      </c>
      <c r="B1" s="417"/>
      <c r="C1" s="417"/>
      <c r="D1" s="417"/>
      <c r="E1" s="418"/>
      <c r="T1" s="533"/>
      <c r="U1" s="533"/>
      <c r="V1" s="538" t="s">
        <v>23</v>
      </c>
      <c r="W1" s="538"/>
      <c r="X1" s="538"/>
      <c r="Y1" s="538" t="s">
        <v>24</v>
      </c>
      <c r="Z1" s="538"/>
      <c r="AA1" s="538"/>
      <c r="AB1" s="538"/>
      <c r="AC1" s="538"/>
      <c r="AD1" s="538"/>
      <c r="AE1" s="538"/>
      <c r="AF1" s="538"/>
      <c r="AG1" s="538"/>
      <c r="AH1" s="538"/>
      <c r="AI1" s="538"/>
      <c r="AJ1" s="18"/>
      <c r="AK1" s="18"/>
      <c r="AV1" s="11"/>
      <c r="AW1" s="12"/>
      <c r="AX1" s="12"/>
      <c r="AY1" s="12"/>
      <c r="AZ1" s="12"/>
      <c r="BA1" s="12"/>
      <c r="BB1" s="12"/>
      <c r="BC1" s="12"/>
    </row>
    <row r="2" spans="1:56" ht="18.75" customHeight="1">
      <c r="T2" s="533"/>
      <c r="U2" s="533"/>
      <c r="V2" s="538"/>
      <c r="W2" s="538"/>
      <c r="X2" s="538"/>
      <c r="Y2" s="538"/>
      <c r="Z2" s="538"/>
      <c r="AA2" s="538"/>
      <c r="AB2" s="538"/>
      <c r="AC2" s="538"/>
      <c r="AD2" s="538"/>
      <c r="AE2" s="538"/>
      <c r="AF2" s="538"/>
      <c r="AG2" s="538"/>
      <c r="AH2" s="538"/>
      <c r="AI2" s="538"/>
      <c r="AJ2" s="18"/>
      <c r="AK2" s="18"/>
      <c r="AM2" s="208" t="s">
        <v>3</v>
      </c>
      <c r="AN2" s="208"/>
      <c r="AO2" s="208"/>
      <c r="AP2" s="208"/>
      <c r="AQ2" s="208"/>
      <c r="AR2" s="76">
        <f>基本情報!$I$4</f>
        <v>0</v>
      </c>
      <c r="AS2" s="179">
        <f>基本情報!$J$4</f>
        <v>0</v>
      </c>
      <c r="AT2" s="179">
        <f>基本情報!$K$4</f>
        <v>0</v>
      </c>
      <c r="AU2" s="179">
        <f>基本情報!$L$4</f>
        <v>0</v>
      </c>
      <c r="AV2" s="179">
        <f>基本情報!$M$4</f>
        <v>0</v>
      </c>
      <c r="AW2" s="179">
        <f>基本情報!$N$4</f>
        <v>0</v>
      </c>
      <c r="AX2" s="179">
        <f>基本情報!$O$4</f>
        <v>0</v>
      </c>
      <c r="AY2" s="12"/>
      <c r="AZ2" s="12"/>
      <c r="BA2" s="12"/>
      <c r="BB2" s="12"/>
      <c r="BC2" s="12"/>
    </row>
    <row r="3" spans="1:56" s="17" customFormat="1" ht="18.75" customHeight="1">
      <c r="R3" s="27"/>
      <c r="S3" s="27"/>
      <c r="T3" s="27"/>
      <c r="U3" s="27"/>
      <c r="V3" s="27"/>
      <c r="W3" s="27"/>
      <c r="X3" s="27"/>
      <c r="Y3" s="27"/>
      <c r="Z3" s="27"/>
      <c r="AA3" s="27"/>
      <c r="AB3" s="27"/>
      <c r="AC3" s="27"/>
      <c r="AD3" s="27"/>
      <c r="AE3" s="27"/>
      <c r="AF3" s="27"/>
      <c r="AG3" s="27"/>
      <c r="AH3" s="27"/>
      <c r="AI3" s="27"/>
      <c r="AM3" s="381" t="s">
        <v>22</v>
      </c>
      <c r="AN3" s="381"/>
      <c r="AO3" s="381"/>
      <c r="AP3" s="382">
        <f>基本情報!I13</f>
        <v>0</v>
      </c>
      <c r="AQ3" s="382"/>
      <c r="AR3" s="382"/>
      <c r="AS3" s="382"/>
      <c r="AT3" s="382"/>
      <c r="AU3" s="382"/>
      <c r="AV3" s="382"/>
      <c r="AW3" s="382"/>
      <c r="AX3" s="382"/>
      <c r="AY3" s="382"/>
      <c r="AZ3" s="382"/>
      <c r="BA3" s="382"/>
      <c r="BB3" s="382"/>
      <c r="BD3" s="19"/>
    </row>
    <row r="4" spans="1:56" ht="18.75" customHeight="1" thickBot="1">
      <c r="E4" s="528"/>
      <c r="F4" s="378"/>
      <c r="G4" s="378"/>
      <c r="H4" s="378"/>
      <c r="I4" s="378"/>
      <c r="J4" s="378"/>
      <c r="K4" s="378"/>
      <c r="L4" s="378"/>
      <c r="M4" s="378"/>
      <c r="N4" s="378"/>
      <c r="O4" s="378"/>
      <c r="P4" s="378"/>
      <c r="Q4" s="378"/>
      <c r="W4" s="27"/>
      <c r="X4" s="27"/>
      <c r="Y4" s="27"/>
      <c r="Z4" s="27"/>
      <c r="AA4" s="27"/>
      <c r="AB4" s="27"/>
      <c r="AC4" s="27"/>
      <c r="AD4" s="27"/>
      <c r="AE4" s="27"/>
      <c r="AF4" s="27"/>
      <c r="AG4" s="27"/>
      <c r="AH4" s="27"/>
      <c r="AI4" s="27"/>
      <c r="BD4" s="17"/>
    </row>
    <row r="5" spans="1:56" ht="18.75" customHeight="1" thickTop="1">
      <c r="A5" s="211" t="s">
        <v>16</v>
      </c>
      <c r="B5" s="211"/>
      <c r="C5" s="211"/>
      <c r="D5" s="211"/>
      <c r="E5" s="379"/>
      <c r="F5" s="379"/>
      <c r="G5" s="379"/>
      <c r="H5" s="379"/>
      <c r="I5" s="379"/>
      <c r="J5" s="379"/>
      <c r="K5" s="379"/>
      <c r="L5" s="379"/>
      <c r="M5" s="379"/>
      <c r="N5" s="379"/>
      <c r="O5" s="379"/>
      <c r="P5" s="379"/>
      <c r="Q5" s="379"/>
      <c r="S5" s="529" t="s">
        <v>176</v>
      </c>
      <c r="T5" s="530"/>
      <c r="U5" s="530"/>
      <c r="V5" s="530"/>
      <c r="W5" s="530"/>
      <c r="X5" s="530"/>
      <c r="Y5" s="530"/>
      <c r="Z5" s="530"/>
      <c r="AA5" s="530" t="s">
        <v>25</v>
      </c>
      <c r="AB5" s="530"/>
      <c r="AC5" s="530"/>
      <c r="AD5" s="530"/>
      <c r="AE5" s="530"/>
      <c r="AF5" s="530"/>
      <c r="AG5" s="530"/>
      <c r="AH5" s="530"/>
      <c r="AI5" s="530"/>
      <c r="AJ5" s="530"/>
      <c r="AK5" s="530"/>
      <c r="AL5" s="530"/>
      <c r="AM5" s="530"/>
      <c r="AN5" s="530"/>
      <c r="AO5" s="530"/>
      <c r="AP5" s="530"/>
      <c r="AQ5" s="530"/>
      <c r="AR5" s="530"/>
      <c r="AS5" s="530"/>
      <c r="AT5" s="530"/>
      <c r="AU5" s="530"/>
      <c r="AV5" s="534" t="s">
        <v>171</v>
      </c>
      <c r="AW5" s="534"/>
      <c r="AX5" s="534"/>
      <c r="AY5" s="534"/>
      <c r="AZ5" s="534"/>
      <c r="BA5" s="534"/>
      <c r="BB5" s="534"/>
      <c r="BC5" s="535"/>
      <c r="BD5" s="17"/>
    </row>
    <row r="6" spans="1:56" ht="18.75" customHeight="1">
      <c r="S6" s="531"/>
      <c r="T6" s="532"/>
      <c r="U6" s="532"/>
      <c r="V6" s="532"/>
      <c r="W6" s="532"/>
      <c r="X6" s="532"/>
      <c r="Y6" s="532"/>
      <c r="Z6" s="532"/>
      <c r="AA6" s="532" t="s">
        <v>174</v>
      </c>
      <c r="AB6" s="532"/>
      <c r="AC6" s="532"/>
      <c r="AD6" s="532"/>
      <c r="AE6" s="532"/>
      <c r="AF6" s="532"/>
      <c r="AG6" s="532"/>
      <c r="AH6" s="532" t="s">
        <v>175</v>
      </c>
      <c r="AI6" s="532"/>
      <c r="AJ6" s="532"/>
      <c r="AK6" s="532"/>
      <c r="AL6" s="532"/>
      <c r="AM6" s="532"/>
      <c r="AN6" s="532"/>
      <c r="AO6" s="532" t="s">
        <v>170</v>
      </c>
      <c r="AP6" s="532"/>
      <c r="AQ6" s="532"/>
      <c r="AR6" s="532"/>
      <c r="AS6" s="532"/>
      <c r="AT6" s="532"/>
      <c r="AU6" s="532"/>
      <c r="AV6" s="536"/>
      <c r="AW6" s="536"/>
      <c r="AX6" s="536"/>
      <c r="AY6" s="536"/>
      <c r="AZ6" s="536"/>
      <c r="BA6" s="536"/>
      <c r="BB6" s="536"/>
      <c r="BC6" s="537"/>
      <c r="BD6" s="17"/>
    </row>
    <row r="7" spans="1:56" ht="18.75" customHeight="1" thickBot="1">
      <c r="A7" s="525" t="s">
        <v>98</v>
      </c>
      <c r="B7" s="525"/>
      <c r="C7" s="525"/>
      <c r="D7" s="525"/>
      <c r="E7" s="526"/>
      <c r="F7" s="526"/>
      <c r="G7" s="526"/>
      <c r="H7" s="526"/>
      <c r="I7" s="526"/>
      <c r="J7" s="526"/>
      <c r="K7" s="43" t="s">
        <v>19</v>
      </c>
      <c r="L7" s="526"/>
      <c r="M7" s="526"/>
      <c r="N7" s="526"/>
      <c r="O7" s="526"/>
      <c r="P7" s="526"/>
      <c r="Q7" s="526"/>
      <c r="S7" s="527">
        <f>N22+U22</f>
        <v>0</v>
      </c>
      <c r="T7" s="508"/>
      <c r="U7" s="508"/>
      <c r="V7" s="508"/>
      <c r="W7" s="508"/>
      <c r="X7" s="508"/>
      <c r="Y7" s="508"/>
      <c r="Z7" s="508"/>
      <c r="AA7" s="507">
        <f>AB22</f>
        <v>0</v>
      </c>
      <c r="AB7" s="507"/>
      <c r="AC7" s="507"/>
      <c r="AD7" s="507"/>
      <c r="AE7" s="507"/>
      <c r="AF7" s="507"/>
      <c r="AG7" s="507"/>
      <c r="AH7" s="507">
        <f>AI22</f>
        <v>0</v>
      </c>
      <c r="AI7" s="507"/>
      <c r="AJ7" s="507"/>
      <c r="AK7" s="507"/>
      <c r="AL7" s="507"/>
      <c r="AM7" s="507"/>
      <c r="AN7" s="507"/>
      <c r="AO7" s="507">
        <f>AP22</f>
        <v>0</v>
      </c>
      <c r="AP7" s="507"/>
      <c r="AQ7" s="507"/>
      <c r="AR7" s="507"/>
      <c r="AS7" s="507"/>
      <c r="AT7" s="507"/>
      <c r="AU7" s="507"/>
      <c r="AV7" s="508">
        <f>AW22</f>
        <v>0</v>
      </c>
      <c r="AW7" s="508"/>
      <c r="AX7" s="508"/>
      <c r="AY7" s="508"/>
      <c r="AZ7" s="508"/>
      <c r="BA7" s="508"/>
      <c r="BB7" s="508"/>
      <c r="BC7" s="509"/>
    </row>
    <row r="8" spans="1:56" ht="11.25" customHeight="1" thickTop="1" thickBot="1"/>
    <row r="9" spans="1:56" ht="18.75" customHeight="1">
      <c r="A9" s="522" t="s">
        <v>28</v>
      </c>
      <c r="B9" s="514"/>
      <c r="C9" s="514"/>
      <c r="D9" s="514"/>
      <c r="E9" s="514"/>
      <c r="F9" s="514"/>
      <c r="G9" s="514"/>
      <c r="H9" s="514"/>
      <c r="I9" s="514"/>
      <c r="J9" s="514"/>
      <c r="K9" s="514"/>
      <c r="L9" s="274" t="s">
        <v>99</v>
      </c>
      <c r="M9" s="275"/>
      <c r="N9" s="275"/>
      <c r="O9" s="275"/>
      <c r="P9" s="275"/>
      <c r="Q9" s="275"/>
      <c r="R9" s="275"/>
      <c r="S9" s="275"/>
      <c r="T9" s="275"/>
      <c r="U9" s="275"/>
      <c r="V9" s="275"/>
      <c r="W9" s="275"/>
      <c r="X9" s="275"/>
      <c r="Y9" s="276"/>
      <c r="Z9" s="252" t="s">
        <v>103</v>
      </c>
      <c r="AA9" s="252"/>
      <c r="AB9" s="252"/>
      <c r="AC9" s="252"/>
      <c r="AD9" s="252"/>
      <c r="AE9" s="252"/>
      <c r="AF9" s="252"/>
      <c r="AG9" s="252"/>
      <c r="AH9" s="252"/>
      <c r="AI9" s="252"/>
      <c r="AJ9" s="252"/>
      <c r="AK9" s="252"/>
      <c r="AL9" s="252"/>
      <c r="AM9" s="252"/>
      <c r="AN9" s="252"/>
      <c r="AO9" s="252"/>
      <c r="AP9" s="252"/>
      <c r="AQ9" s="252"/>
      <c r="AR9" s="252"/>
      <c r="AS9" s="252"/>
      <c r="AT9" s="274"/>
      <c r="AU9" s="513" t="s">
        <v>171</v>
      </c>
      <c r="AV9" s="514"/>
      <c r="AW9" s="514"/>
      <c r="AX9" s="514"/>
      <c r="AY9" s="514"/>
      <c r="AZ9" s="514"/>
      <c r="BA9" s="515"/>
      <c r="BB9" s="510" t="s">
        <v>31</v>
      </c>
      <c r="BC9" s="511"/>
    </row>
    <row r="10" spans="1:56" ht="18.75" customHeight="1">
      <c r="A10" s="523"/>
      <c r="B10" s="517"/>
      <c r="C10" s="517"/>
      <c r="D10" s="517"/>
      <c r="E10" s="517"/>
      <c r="F10" s="517"/>
      <c r="G10" s="517"/>
      <c r="H10" s="517"/>
      <c r="I10" s="517"/>
      <c r="J10" s="517"/>
      <c r="K10" s="517"/>
      <c r="L10" s="519" t="s">
        <v>172</v>
      </c>
      <c r="M10" s="520"/>
      <c r="N10" s="520"/>
      <c r="O10" s="520"/>
      <c r="P10" s="520"/>
      <c r="Q10" s="520"/>
      <c r="R10" s="521"/>
      <c r="S10" s="524" t="s">
        <v>173</v>
      </c>
      <c r="T10" s="524"/>
      <c r="U10" s="524"/>
      <c r="V10" s="524"/>
      <c r="W10" s="524"/>
      <c r="X10" s="524"/>
      <c r="Y10" s="524"/>
      <c r="Z10" s="524" t="s">
        <v>174</v>
      </c>
      <c r="AA10" s="524"/>
      <c r="AB10" s="524"/>
      <c r="AC10" s="524"/>
      <c r="AD10" s="524"/>
      <c r="AE10" s="524"/>
      <c r="AF10" s="524"/>
      <c r="AG10" s="524" t="s">
        <v>175</v>
      </c>
      <c r="AH10" s="524"/>
      <c r="AI10" s="524"/>
      <c r="AJ10" s="524"/>
      <c r="AK10" s="524"/>
      <c r="AL10" s="524"/>
      <c r="AM10" s="524"/>
      <c r="AN10" s="524" t="s">
        <v>170</v>
      </c>
      <c r="AO10" s="524"/>
      <c r="AP10" s="524"/>
      <c r="AQ10" s="524"/>
      <c r="AR10" s="524"/>
      <c r="AS10" s="524"/>
      <c r="AT10" s="516"/>
      <c r="AU10" s="516"/>
      <c r="AV10" s="517"/>
      <c r="AW10" s="517"/>
      <c r="AX10" s="517"/>
      <c r="AY10" s="517"/>
      <c r="AZ10" s="517"/>
      <c r="BA10" s="518"/>
      <c r="BB10" s="512"/>
      <c r="BC10" s="511"/>
    </row>
    <row r="11" spans="1:56" ht="18.75" customHeight="1" thickBot="1">
      <c r="A11" s="437" t="s">
        <v>102</v>
      </c>
      <c r="B11" s="438"/>
      <c r="C11" s="438"/>
      <c r="D11" s="438"/>
      <c r="E11" s="438"/>
      <c r="F11" s="439"/>
      <c r="G11" s="505" t="s">
        <v>27</v>
      </c>
      <c r="H11" s="438"/>
      <c r="I11" s="439"/>
      <c r="J11" s="440" t="s">
        <v>26</v>
      </c>
      <c r="K11" s="440"/>
      <c r="L11" s="504" t="s">
        <v>29</v>
      </c>
      <c r="M11" s="421"/>
      <c r="N11" s="421"/>
      <c r="O11" s="421" t="s">
        <v>30</v>
      </c>
      <c r="P11" s="421"/>
      <c r="Q11" s="421"/>
      <c r="R11" s="422"/>
      <c r="S11" s="419" t="s">
        <v>29</v>
      </c>
      <c r="T11" s="420"/>
      <c r="U11" s="420"/>
      <c r="V11" s="421" t="s">
        <v>30</v>
      </c>
      <c r="W11" s="421"/>
      <c r="X11" s="421"/>
      <c r="Y11" s="422"/>
      <c r="Z11" s="419" t="s">
        <v>29</v>
      </c>
      <c r="AA11" s="420"/>
      <c r="AB11" s="420"/>
      <c r="AC11" s="421" t="s">
        <v>30</v>
      </c>
      <c r="AD11" s="421"/>
      <c r="AE11" s="421"/>
      <c r="AF11" s="422"/>
      <c r="AG11" s="419" t="s">
        <v>29</v>
      </c>
      <c r="AH11" s="420"/>
      <c r="AI11" s="420"/>
      <c r="AJ11" s="421" t="s">
        <v>30</v>
      </c>
      <c r="AK11" s="421"/>
      <c r="AL11" s="421"/>
      <c r="AM11" s="422"/>
      <c r="AN11" s="419" t="s">
        <v>29</v>
      </c>
      <c r="AO11" s="420"/>
      <c r="AP11" s="420"/>
      <c r="AQ11" s="421" t="s">
        <v>30</v>
      </c>
      <c r="AR11" s="421"/>
      <c r="AS11" s="421"/>
      <c r="AT11" s="422"/>
      <c r="AU11" s="419" t="s">
        <v>29</v>
      </c>
      <c r="AV11" s="420"/>
      <c r="AW11" s="420"/>
      <c r="AX11" s="421" t="s">
        <v>30</v>
      </c>
      <c r="AY11" s="421"/>
      <c r="AZ11" s="421"/>
      <c r="BA11" s="506"/>
      <c r="BB11" s="512"/>
      <c r="BC11" s="511"/>
    </row>
    <row r="12" spans="1:56" ht="22.5" customHeight="1">
      <c r="A12" s="497"/>
      <c r="B12" s="498"/>
      <c r="C12" s="498"/>
      <c r="D12" s="498"/>
      <c r="E12" s="498"/>
      <c r="F12" s="499"/>
      <c r="G12" s="501"/>
      <c r="H12" s="502"/>
      <c r="I12" s="503"/>
      <c r="J12" s="444"/>
      <c r="K12" s="445"/>
      <c r="L12" s="428"/>
      <c r="M12" s="429"/>
      <c r="N12" s="429"/>
      <c r="O12" s="495">
        <f t="shared" ref="O12:O21" si="0">ROUND(L12*G12,0)</f>
        <v>0</v>
      </c>
      <c r="P12" s="495"/>
      <c r="Q12" s="495"/>
      <c r="R12" s="496"/>
      <c r="S12" s="428"/>
      <c r="T12" s="429"/>
      <c r="U12" s="429"/>
      <c r="V12" s="495">
        <f>ROUND(S12*G12,0)</f>
        <v>0</v>
      </c>
      <c r="W12" s="495"/>
      <c r="X12" s="495"/>
      <c r="Y12" s="496"/>
      <c r="Z12" s="428"/>
      <c r="AA12" s="429"/>
      <c r="AB12" s="429"/>
      <c r="AC12" s="495">
        <f>ROUND(Z12*G12,0)</f>
        <v>0</v>
      </c>
      <c r="AD12" s="495"/>
      <c r="AE12" s="495"/>
      <c r="AF12" s="496"/>
      <c r="AG12" s="428"/>
      <c r="AH12" s="429"/>
      <c r="AI12" s="429"/>
      <c r="AJ12" s="495">
        <f>ROUND(AG12*G12,0)</f>
        <v>0</v>
      </c>
      <c r="AK12" s="495"/>
      <c r="AL12" s="495"/>
      <c r="AM12" s="496"/>
      <c r="AN12" s="428">
        <f>Z12+AG12</f>
        <v>0</v>
      </c>
      <c r="AO12" s="429"/>
      <c r="AP12" s="429"/>
      <c r="AQ12" s="495">
        <f>AC12+AJ12</f>
        <v>0</v>
      </c>
      <c r="AR12" s="495"/>
      <c r="AS12" s="495"/>
      <c r="AT12" s="496"/>
      <c r="AU12" s="428">
        <f>L12+S12-AN12</f>
        <v>0</v>
      </c>
      <c r="AV12" s="429"/>
      <c r="AW12" s="429"/>
      <c r="AX12" s="495">
        <f>O12+V12-AQ12</f>
        <v>0</v>
      </c>
      <c r="AY12" s="495"/>
      <c r="AZ12" s="495"/>
      <c r="BA12" s="500"/>
      <c r="BB12" s="469"/>
      <c r="BC12" s="470"/>
    </row>
    <row r="13" spans="1:56" ht="22.5" customHeight="1">
      <c r="A13" s="453"/>
      <c r="B13" s="454"/>
      <c r="C13" s="454"/>
      <c r="D13" s="454"/>
      <c r="E13" s="454"/>
      <c r="F13" s="455"/>
      <c r="G13" s="450"/>
      <c r="H13" s="451"/>
      <c r="I13" s="452"/>
      <c r="J13" s="446"/>
      <c r="K13" s="447"/>
      <c r="L13" s="426"/>
      <c r="M13" s="427"/>
      <c r="N13" s="427"/>
      <c r="O13" s="423">
        <f t="shared" si="0"/>
        <v>0</v>
      </c>
      <c r="P13" s="423"/>
      <c r="Q13" s="423"/>
      <c r="R13" s="424"/>
      <c r="S13" s="426"/>
      <c r="T13" s="427"/>
      <c r="U13" s="427"/>
      <c r="V13" s="423">
        <f t="shared" ref="V13:V21" si="1">ROUND(S13*G13,0)</f>
        <v>0</v>
      </c>
      <c r="W13" s="423"/>
      <c r="X13" s="423"/>
      <c r="Y13" s="424"/>
      <c r="Z13" s="426"/>
      <c r="AA13" s="427"/>
      <c r="AB13" s="427"/>
      <c r="AC13" s="423">
        <f t="shared" ref="AC13:AC21" si="2">ROUND(Z13*G13,0)</f>
        <v>0</v>
      </c>
      <c r="AD13" s="423"/>
      <c r="AE13" s="423"/>
      <c r="AF13" s="424"/>
      <c r="AG13" s="426"/>
      <c r="AH13" s="427"/>
      <c r="AI13" s="427"/>
      <c r="AJ13" s="423">
        <f t="shared" ref="AJ13:AJ21" si="3">ROUND(AG13*G13,0)</f>
        <v>0</v>
      </c>
      <c r="AK13" s="423"/>
      <c r="AL13" s="423"/>
      <c r="AM13" s="424"/>
      <c r="AN13" s="426">
        <f t="shared" ref="AN13:AN21" si="4">Z13+AG13</f>
        <v>0</v>
      </c>
      <c r="AO13" s="427"/>
      <c r="AP13" s="427"/>
      <c r="AQ13" s="423">
        <f t="shared" ref="AQ13:AQ21" si="5">AC13+AJ13</f>
        <v>0</v>
      </c>
      <c r="AR13" s="423"/>
      <c r="AS13" s="423"/>
      <c r="AT13" s="424"/>
      <c r="AU13" s="426">
        <f t="shared" ref="AU13:AU21" si="6">L13+S13-AN13</f>
        <v>0</v>
      </c>
      <c r="AV13" s="427"/>
      <c r="AW13" s="427"/>
      <c r="AX13" s="423">
        <f t="shared" ref="AX13:AX21" si="7">O13+V13-AQ13</f>
        <v>0</v>
      </c>
      <c r="AY13" s="423"/>
      <c r="AZ13" s="423"/>
      <c r="BA13" s="425"/>
      <c r="BB13" s="469"/>
      <c r="BC13" s="470"/>
    </row>
    <row r="14" spans="1:56" ht="22.5" customHeight="1">
      <c r="A14" s="453"/>
      <c r="B14" s="454"/>
      <c r="C14" s="454"/>
      <c r="D14" s="454"/>
      <c r="E14" s="454"/>
      <c r="F14" s="455"/>
      <c r="G14" s="450"/>
      <c r="H14" s="451"/>
      <c r="I14" s="452"/>
      <c r="J14" s="446"/>
      <c r="K14" s="447"/>
      <c r="L14" s="426"/>
      <c r="M14" s="427"/>
      <c r="N14" s="427"/>
      <c r="O14" s="423">
        <f t="shared" si="0"/>
        <v>0</v>
      </c>
      <c r="P14" s="423"/>
      <c r="Q14" s="423"/>
      <c r="R14" s="424"/>
      <c r="S14" s="426"/>
      <c r="T14" s="427"/>
      <c r="U14" s="427"/>
      <c r="V14" s="423">
        <f t="shared" si="1"/>
        <v>0</v>
      </c>
      <c r="W14" s="423"/>
      <c r="X14" s="423"/>
      <c r="Y14" s="424"/>
      <c r="Z14" s="426"/>
      <c r="AA14" s="427"/>
      <c r="AB14" s="427"/>
      <c r="AC14" s="423">
        <f t="shared" si="2"/>
        <v>0</v>
      </c>
      <c r="AD14" s="423"/>
      <c r="AE14" s="423"/>
      <c r="AF14" s="424"/>
      <c r="AG14" s="426"/>
      <c r="AH14" s="427"/>
      <c r="AI14" s="427"/>
      <c r="AJ14" s="423">
        <f t="shared" si="3"/>
        <v>0</v>
      </c>
      <c r="AK14" s="423"/>
      <c r="AL14" s="423"/>
      <c r="AM14" s="424"/>
      <c r="AN14" s="426">
        <f t="shared" si="4"/>
        <v>0</v>
      </c>
      <c r="AO14" s="427"/>
      <c r="AP14" s="427"/>
      <c r="AQ14" s="423">
        <f t="shared" si="5"/>
        <v>0</v>
      </c>
      <c r="AR14" s="423"/>
      <c r="AS14" s="423"/>
      <c r="AT14" s="424"/>
      <c r="AU14" s="426">
        <f t="shared" si="6"/>
        <v>0</v>
      </c>
      <c r="AV14" s="427"/>
      <c r="AW14" s="427"/>
      <c r="AX14" s="423">
        <f t="shared" si="7"/>
        <v>0</v>
      </c>
      <c r="AY14" s="423"/>
      <c r="AZ14" s="423"/>
      <c r="BA14" s="425"/>
      <c r="BB14" s="469"/>
      <c r="BC14" s="470"/>
    </row>
    <row r="15" spans="1:56" ht="22.5" customHeight="1">
      <c r="A15" s="453"/>
      <c r="B15" s="454"/>
      <c r="C15" s="454"/>
      <c r="D15" s="454"/>
      <c r="E15" s="454"/>
      <c r="F15" s="455"/>
      <c r="G15" s="450"/>
      <c r="H15" s="451"/>
      <c r="I15" s="452"/>
      <c r="J15" s="446"/>
      <c r="K15" s="447"/>
      <c r="L15" s="426"/>
      <c r="M15" s="427"/>
      <c r="N15" s="427"/>
      <c r="O15" s="423">
        <f t="shared" si="0"/>
        <v>0</v>
      </c>
      <c r="P15" s="423"/>
      <c r="Q15" s="423"/>
      <c r="R15" s="424"/>
      <c r="S15" s="426"/>
      <c r="T15" s="427"/>
      <c r="U15" s="427"/>
      <c r="V15" s="423">
        <f t="shared" si="1"/>
        <v>0</v>
      </c>
      <c r="W15" s="423"/>
      <c r="X15" s="423"/>
      <c r="Y15" s="424"/>
      <c r="Z15" s="426"/>
      <c r="AA15" s="427"/>
      <c r="AB15" s="427"/>
      <c r="AC15" s="423">
        <f t="shared" si="2"/>
        <v>0</v>
      </c>
      <c r="AD15" s="423"/>
      <c r="AE15" s="423"/>
      <c r="AF15" s="424"/>
      <c r="AG15" s="426"/>
      <c r="AH15" s="427"/>
      <c r="AI15" s="427"/>
      <c r="AJ15" s="423">
        <f t="shared" si="3"/>
        <v>0</v>
      </c>
      <c r="AK15" s="423"/>
      <c r="AL15" s="423"/>
      <c r="AM15" s="424"/>
      <c r="AN15" s="426">
        <f t="shared" si="4"/>
        <v>0</v>
      </c>
      <c r="AO15" s="427"/>
      <c r="AP15" s="427"/>
      <c r="AQ15" s="423">
        <f t="shared" si="5"/>
        <v>0</v>
      </c>
      <c r="AR15" s="423"/>
      <c r="AS15" s="423"/>
      <c r="AT15" s="424"/>
      <c r="AU15" s="426">
        <f t="shared" si="6"/>
        <v>0</v>
      </c>
      <c r="AV15" s="427"/>
      <c r="AW15" s="427"/>
      <c r="AX15" s="423">
        <f t="shared" si="7"/>
        <v>0</v>
      </c>
      <c r="AY15" s="423"/>
      <c r="AZ15" s="423"/>
      <c r="BA15" s="425"/>
      <c r="BB15" s="469"/>
      <c r="BC15" s="470"/>
    </row>
    <row r="16" spans="1:56" ht="22.5" customHeight="1">
      <c r="A16" s="453"/>
      <c r="B16" s="454"/>
      <c r="C16" s="454"/>
      <c r="D16" s="454"/>
      <c r="E16" s="454"/>
      <c r="F16" s="455"/>
      <c r="G16" s="450"/>
      <c r="H16" s="451"/>
      <c r="I16" s="452"/>
      <c r="J16" s="446"/>
      <c r="K16" s="447"/>
      <c r="L16" s="426"/>
      <c r="M16" s="427"/>
      <c r="N16" s="427"/>
      <c r="O16" s="423">
        <f t="shared" si="0"/>
        <v>0</v>
      </c>
      <c r="P16" s="423"/>
      <c r="Q16" s="423"/>
      <c r="R16" s="424"/>
      <c r="S16" s="426"/>
      <c r="T16" s="427"/>
      <c r="U16" s="427"/>
      <c r="V16" s="423">
        <f t="shared" si="1"/>
        <v>0</v>
      </c>
      <c r="W16" s="423"/>
      <c r="X16" s="423"/>
      <c r="Y16" s="424"/>
      <c r="Z16" s="426"/>
      <c r="AA16" s="427"/>
      <c r="AB16" s="427"/>
      <c r="AC16" s="423">
        <f t="shared" si="2"/>
        <v>0</v>
      </c>
      <c r="AD16" s="423"/>
      <c r="AE16" s="423"/>
      <c r="AF16" s="424"/>
      <c r="AG16" s="426"/>
      <c r="AH16" s="427"/>
      <c r="AI16" s="427"/>
      <c r="AJ16" s="423">
        <f t="shared" si="3"/>
        <v>0</v>
      </c>
      <c r="AK16" s="423"/>
      <c r="AL16" s="423"/>
      <c r="AM16" s="424"/>
      <c r="AN16" s="426">
        <f t="shared" si="4"/>
        <v>0</v>
      </c>
      <c r="AO16" s="427"/>
      <c r="AP16" s="427"/>
      <c r="AQ16" s="423">
        <f t="shared" si="5"/>
        <v>0</v>
      </c>
      <c r="AR16" s="423"/>
      <c r="AS16" s="423"/>
      <c r="AT16" s="424"/>
      <c r="AU16" s="426">
        <f t="shared" si="6"/>
        <v>0</v>
      </c>
      <c r="AV16" s="427"/>
      <c r="AW16" s="427"/>
      <c r="AX16" s="423">
        <f t="shared" si="7"/>
        <v>0</v>
      </c>
      <c r="AY16" s="423"/>
      <c r="AZ16" s="423"/>
      <c r="BA16" s="425"/>
      <c r="BB16" s="469"/>
      <c r="BC16" s="470"/>
    </row>
    <row r="17" spans="1:56" ht="22.5" customHeight="1">
      <c r="A17" s="453"/>
      <c r="B17" s="454"/>
      <c r="C17" s="454"/>
      <c r="D17" s="454"/>
      <c r="E17" s="454"/>
      <c r="F17" s="455"/>
      <c r="G17" s="450"/>
      <c r="H17" s="451"/>
      <c r="I17" s="452"/>
      <c r="J17" s="446"/>
      <c r="K17" s="447"/>
      <c r="L17" s="426"/>
      <c r="M17" s="427"/>
      <c r="N17" s="427"/>
      <c r="O17" s="423">
        <f t="shared" si="0"/>
        <v>0</v>
      </c>
      <c r="P17" s="423"/>
      <c r="Q17" s="423"/>
      <c r="R17" s="424"/>
      <c r="S17" s="426"/>
      <c r="T17" s="427"/>
      <c r="U17" s="427"/>
      <c r="V17" s="423">
        <f t="shared" si="1"/>
        <v>0</v>
      </c>
      <c r="W17" s="423"/>
      <c r="X17" s="423"/>
      <c r="Y17" s="424"/>
      <c r="Z17" s="426"/>
      <c r="AA17" s="427"/>
      <c r="AB17" s="427"/>
      <c r="AC17" s="423">
        <f t="shared" si="2"/>
        <v>0</v>
      </c>
      <c r="AD17" s="423"/>
      <c r="AE17" s="423"/>
      <c r="AF17" s="424"/>
      <c r="AG17" s="426"/>
      <c r="AH17" s="427"/>
      <c r="AI17" s="427"/>
      <c r="AJ17" s="423">
        <f t="shared" si="3"/>
        <v>0</v>
      </c>
      <c r="AK17" s="423"/>
      <c r="AL17" s="423"/>
      <c r="AM17" s="424"/>
      <c r="AN17" s="426">
        <f t="shared" si="4"/>
        <v>0</v>
      </c>
      <c r="AO17" s="427"/>
      <c r="AP17" s="427"/>
      <c r="AQ17" s="423">
        <f t="shared" si="5"/>
        <v>0</v>
      </c>
      <c r="AR17" s="423"/>
      <c r="AS17" s="423"/>
      <c r="AT17" s="424"/>
      <c r="AU17" s="426">
        <f t="shared" si="6"/>
        <v>0</v>
      </c>
      <c r="AV17" s="427"/>
      <c r="AW17" s="427"/>
      <c r="AX17" s="423">
        <f t="shared" si="7"/>
        <v>0</v>
      </c>
      <c r="AY17" s="423"/>
      <c r="AZ17" s="423"/>
      <c r="BA17" s="425"/>
      <c r="BB17" s="469"/>
      <c r="BC17" s="470"/>
    </row>
    <row r="18" spans="1:56" ht="22.5" customHeight="1">
      <c r="A18" s="453"/>
      <c r="B18" s="454"/>
      <c r="C18" s="454"/>
      <c r="D18" s="454"/>
      <c r="E18" s="454"/>
      <c r="F18" s="455"/>
      <c r="G18" s="450"/>
      <c r="H18" s="451"/>
      <c r="I18" s="452"/>
      <c r="J18" s="446"/>
      <c r="K18" s="447"/>
      <c r="L18" s="426"/>
      <c r="M18" s="427"/>
      <c r="N18" s="427"/>
      <c r="O18" s="423">
        <f t="shared" si="0"/>
        <v>0</v>
      </c>
      <c r="P18" s="423"/>
      <c r="Q18" s="423"/>
      <c r="R18" s="424"/>
      <c r="S18" s="426"/>
      <c r="T18" s="427"/>
      <c r="U18" s="427"/>
      <c r="V18" s="423">
        <f t="shared" si="1"/>
        <v>0</v>
      </c>
      <c r="W18" s="423"/>
      <c r="X18" s="423"/>
      <c r="Y18" s="424"/>
      <c r="Z18" s="426"/>
      <c r="AA18" s="427"/>
      <c r="AB18" s="427"/>
      <c r="AC18" s="423">
        <f t="shared" si="2"/>
        <v>0</v>
      </c>
      <c r="AD18" s="423"/>
      <c r="AE18" s="423"/>
      <c r="AF18" s="424"/>
      <c r="AG18" s="426"/>
      <c r="AH18" s="427"/>
      <c r="AI18" s="427"/>
      <c r="AJ18" s="423">
        <f t="shared" si="3"/>
        <v>0</v>
      </c>
      <c r="AK18" s="423"/>
      <c r="AL18" s="423"/>
      <c r="AM18" s="424"/>
      <c r="AN18" s="426">
        <f t="shared" si="4"/>
        <v>0</v>
      </c>
      <c r="AO18" s="427"/>
      <c r="AP18" s="427"/>
      <c r="AQ18" s="423">
        <f t="shared" si="5"/>
        <v>0</v>
      </c>
      <c r="AR18" s="423"/>
      <c r="AS18" s="423"/>
      <c r="AT18" s="424"/>
      <c r="AU18" s="426">
        <f t="shared" si="6"/>
        <v>0</v>
      </c>
      <c r="AV18" s="427"/>
      <c r="AW18" s="427"/>
      <c r="AX18" s="423">
        <f t="shared" si="7"/>
        <v>0</v>
      </c>
      <c r="AY18" s="423"/>
      <c r="AZ18" s="423"/>
      <c r="BA18" s="425"/>
      <c r="BB18" s="469"/>
      <c r="BC18" s="470"/>
    </row>
    <row r="19" spans="1:56" ht="22.5" customHeight="1">
      <c r="A19" s="453"/>
      <c r="B19" s="454"/>
      <c r="C19" s="454"/>
      <c r="D19" s="454"/>
      <c r="E19" s="454"/>
      <c r="F19" s="455"/>
      <c r="G19" s="450"/>
      <c r="H19" s="451"/>
      <c r="I19" s="452"/>
      <c r="J19" s="446"/>
      <c r="K19" s="447"/>
      <c r="L19" s="426"/>
      <c r="M19" s="427"/>
      <c r="N19" s="427"/>
      <c r="O19" s="423">
        <f t="shared" si="0"/>
        <v>0</v>
      </c>
      <c r="P19" s="423"/>
      <c r="Q19" s="423"/>
      <c r="R19" s="424"/>
      <c r="S19" s="426"/>
      <c r="T19" s="427"/>
      <c r="U19" s="427"/>
      <c r="V19" s="423">
        <f t="shared" si="1"/>
        <v>0</v>
      </c>
      <c r="W19" s="423"/>
      <c r="X19" s="423"/>
      <c r="Y19" s="424"/>
      <c r="Z19" s="426"/>
      <c r="AA19" s="427"/>
      <c r="AB19" s="427"/>
      <c r="AC19" s="423">
        <f t="shared" si="2"/>
        <v>0</v>
      </c>
      <c r="AD19" s="423"/>
      <c r="AE19" s="423"/>
      <c r="AF19" s="424"/>
      <c r="AG19" s="426"/>
      <c r="AH19" s="427"/>
      <c r="AI19" s="427"/>
      <c r="AJ19" s="423">
        <f t="shared" si="3"/>
        <v>0</v>
      </c>
      <c r="AK19" s="423"/>
      <c r="AL19" s="423"/>
      <c r="AM19" s="424"/>
      <c r="AN19" s="426">
        <f t="shared" si="4"/>
        <v>0</v>
      </c>
      <c r="AO19" s="427"/>
      <c r="AP19" s="427"/>
      <c r="AQ19" s="423">
        <f t="shared" si="5"/>
        <v>0</v>
      </c>
      <c r="AR19" s="423"/>
      <c r="AS19" s="423"/>
      <c r="AT19" s="424"/>
      <c r="AU19" s="426">
        <f t="shared" si="6"/>
        <v>0</v>
      </c>
      <c r="AV19" s="427"/>
      <c r="AW19" s="427"/>
      <c r="AX19" s="423">
        <f t="shared" si="7"/>
        <v>0</v>
      </c>
      <c r="AY19" s="423"/>
      <c r="AZ19" s="423"/>
      <c r="BA19" s="425"/>
      <c r="BB19" s="469"/>
      <c r="BC19" s="470"/>
    </row>
    <row r="20" spans="1:56" ht="22.5" customHeight="1">
      <c r="A20" s="453"/>
      <c r="B20" s="454"/>
      <c r="C20" s="454"/>
      <c r="D20" s="454"/>
      <c r="E20" s="454"/>
      <c r="F20" s="455"/>
      <c r="G20" s="450"/>
      <c r="H20" s="451"/>
      <c r="I20" s="452"/>
      <c r="J20" s="446"/>
      <c r="K20" s="447"/>
      <c r="L20" s="426"/>
      <c r="M20" s="427"/>
      <c r="N20" s="427"/>
      <c r="O20" s="423">
        <f t="shared" si="0"/>
        <v>0</v>
      </c>
      <c r="P20" s="423"/>
      <c r="Q20" s="423"/>
      <c r="R20" s="424"/>
      <c r="S20" s="426"/>
      <c r="T20" s="427"/>
      <c r="U20" s="427"/>
      <c r="V20" s="423">
        <f t="shared" si="1"/>
        <v>0</v>
      </c>
      <c r="W20" s="423"/>
      <c r="X20" s="423"/>
      <c r="Y20" s="424"/>
      <c r="Z20" s="426"/>
      <c r="AA20" s="427"/>
      <c r="AB20" s="427"/>
      <c r="AC20" s="423">
        <f t="shared" si="2"/>
        <v>0</v>
      </c>
      <c r="AD20" s="423"/>
      <c r="AE20" s="423"/>
      <c r="AF20" s="424"/>
      <c r="AG20" s="426"/>
      <c r="AH20" s="427"/>
      <c r="AI20" s="427"/>
      <c r="AJ20" s="423">
        <f t="shared" si="3"/>
        <v>0</v>
      </c>
      <c r="AK20" s="423"/>
      <c r="AL20" s="423"/>
      <c r="AM20" s="424"/>
      <c r="AN20" s="426">
        <f t="shared" si="4"/>
        <v>0</v>
      </c>
      <c r="AO20" s="427"/>
      <c r="AP20" s="427"/>
      <c r="AQ20" s="423">
        <f t="shared" si="5"/>
        <v>0</v>
      </c>
      <c r="AR20" s="423"/>
      <c r="AS20" s="423"/>
      <c r="AT20" s="424"/>
      <c r="AU20" s="426">
        <f t="shared" si="6"/>
        <v>0</v>
      </c>
      <c r="AV20" s="427"/>
      <c r="AW20" s="427"/>
      <c r="AX20" s="423">
        <f t="shared" si="7"/>
        <v>0</v>
      </c>
      <c r="AY20" s="423"/>
      <c r="AZ20" s="423"/>
      <c r="BA20" s="425"/>
      <c r="BB20" s="469"/>
      <c r="BC20" s="470"/>
    </row>
    <row r="21" spans="1:56" ht="22.5" customHeight="1" thickBot="1">
      <c r="A21" s="434"/>
      <c r="B21" s="435"/>
      <c r="C21" s="435"/>
      <c r="D21" s="435"/>
      <c r="E21" s="435"/>
      <c r="F21" s="436"/>
      <c r="G21" s="441"/>
      <c r="H21" s="442"/>
      <c r="I21" s="443"/>
      <c r="J21" s="448"/>
      <c r="K21" s="449"/>
      <c r="L21" s="432"/>
      <c r="M21" s="433"/>
      <c r="N21" s="433"/>
      <c r="O21" s="430">
        <f t="shared" si="0"/>
        <v>0</v>
      </c>
      <c r="P21" s="430"/>
      <c r="Q21" s="430"/>
      <c r="R21" s="431"/>
      <c r="S21" s="432"/>
      <c r="T21" s="433"/>
      <c r="U21" s="433"/>
      <c r="V21" s="430">
        <f t="shared" si="1"/>
        <v>0</v>
      </c>
      <c r="W21" s="430"/>
      <c r="X21" s="430"/>
      <c r="Y21" s="431"/>
      <c r="Z21" s="432"/>
      <c r="AA21" s="433"/>
      <c r="AB21" s="433"/>
      <c r="AC21" s="430">
        <f t="shared" si="2"/>
        <v>0</v>
      </c>
      <c r="AD21" s="430"/>
      <c r="AE21" s="430"/>
      <c r="AF21" s="431"/>
      <c r="AG21" s="432"/>
      <c r="AH21" s="433"/>
      <c r="AI21" s="433"/>
      <c r="AJ21" s="430">
        <f t="shared" si="3"/>
        <v>0</v>
      </c>
      <c r="AK21" s="430"/>
      <c r="AL21" s="430"/>
      <c r="AM21" s="431"/>
      <c r="AN21" s="432">
        <f t="shared" si="4"/>
        <v>0</v>
      </c>
      <c r="AO21" s="433"/>
      <c r="AP21" s="433"/>
      <c r="AQ21" s="430">
        <f t="shared" si="5"/>
        <v>0</v>
      </c>
      <c r="AR21" s="430"/>
      <c r="AS21" s="430"/>
      <c r="AT21" s="431"/>
      <c r="AU21" s="432">
        <f t="shared" si="6"/>
        <v>0</v>
      </c>
      <c r="AV21" s="433"/>
      <c r="AW21" s="433"/>
      <c r="AX21" s="430">
        <f t="shared" si="7"/>
        <v>0</v>
      </c>
      <c r="AY21" s="430"/>
      <c r="AZ21" s="430"/>
      <c r="BA21" s="473"/>
      <c r="BB21" s="469"/>
      <c r="BC21" s="470"/>
    </row>
    <row r="22" spans="1:56" ht="18.75" customHeight="1" thickTop="1" thickBot="1">
      <c r="A22" s="456" t="s">
        <v>32</v>
      </c>
      <c r="B22" s="457"/>
      <c r="C22" s="457"/>
      <c r="D22" s="457"/>
      <c r="E22" s="457"/>
      <c r="F22" s="457"/>
      <c r="G22" s="457"/>
      <c r="H22" s="457"/>
      <c r="I22" s="457"/>
      <c r="J22" s="457"/>
      <c r="K22" s="457"/>
      <c r="L22" s="471" t="s">
        <v>142</v>
      </c>
      <c r="M22" s="472"/>
      <c r="N22" s="490">
        <f>SUM(O12:R21)</f>
        <v>0</v>
      </c>
      <c r="O22" s="490"/>
      <c r="P22" s="490"/>
      <c r="Q22" s="490"/>
      <c r="R22" s="491"/>
      <c r="S22" s="471" t="s">
        <v>143</v>
      </c>
      <c r="T22" s="472"/>
      <c r="U22" s="492">
        <f>SUM(V12:Y21)</f>
        <v>0</v>
      </c>
      <c r="V22" s="492"/>
      <c r="W22" s="492"/>
      <c r="X22" s="492"/>
      <c r="Y22" s="493"/>
      <c r="Z22" s="471" t="s">
        <v>145</v>
      </c>
      <c r="AA22" s="472"/>
      <c r="AB22" s="492">
        <f>SUM(AC12:AF21)</f>
        <v>0</v>
      </c>
      <c r="AC22" s="492"/>
      <c r="AD22" s="492"/>
      <c r="AE22" s="492"/>
      <c r="AF22" s="493"/>
      <c r="AG22" s="471" t="s">
        <v>144</v>
      </c>
      <c r="AH22" s="472"/>
      <c r="AI22" s="492">
        <f>SUM(AJ12:AM21)</f>
        <v>0</v>
      </c>
      <c r="AJ22" s="492"/>
      <c r="AK22" s="492"/>
      <c r="AL22" s="492"/>
      <c r="AM22" s="493"/>
      <c r="AN22" s="471" t="s">
        <v>146</v>
      </c>
      <c r="AO22" s="472"/>
      <c r="AP22" s="492">
        <f>SUM(AQ12:AT21)</f>
        <v>0</v>
      </c>
      <c r="AQ22" s="492"/>
      <c r="AR22" s="492"/>
      <c r="AS22" s="492"/>
      <c r="AT22" s="493"/>
      <c r="AU22" s="471" t="s">
        <v>147</v>
      </c>
      <c r="AV22" s="472"/>
      <c r="AW22" s="492">
        <f>SUM(AX12:BA21)</f>
        <v>0</v>
      </c>
      <c r="AX22" s="492"/>
      <c r="AY22" s="492"/>
      <c r="AZ22" s="492"/>
      <c r="BA22" s="494"/>
      <c r="BB22" s="458"/>
      <c r="BC22" s="459"/>
    </row>
    <row r="23" spans="1:56" ht="11.25" customHeight="1">
      <c r="A23" s="467" t="s">
        <v>91</v>
      </c>
      <c r="B23" s="468"/>
      <c r="C23" s="468"/>
      <c r="D23" s="468"/>
      <c r="E23" s="468"/>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6"/>
    </row>
    <row r="24" spans="1:56" ht="18.75" customHeight="1">
      <c r="A24" s="461"/>
      <c r="B24" s="462"/>
      <c r="C24" s="462"/>
      <c r="D24" s="462"/>
      <c r="E24" s="462"/>
      <c r="F24" s="462"/>
      <c r="G24" s="462"/>
      <c r="H24" s="462"/>
      <c r="I24" s="462"/>
      <c r="J24" s="462"/>
      <c r="K24" s="462"/>
      <c r="L24" s="462"/>
      <c r="M24" s="462"/>
      <c r="N24" s="462"/>
      <c r="O24" s="462"/>
      <c r="P24" s="462"/>
      <c r="Q24" s="462"/>
      <c r="R24" s="462"/>
      <c r="S24" s="462"/>
      <c r="T24" s="462"/>
      <c r="U24" s="462"/>
      <c r="V24" s="462"/>
      <c r="W24" s="462"/>
      <c r="X24" s="462"/>
      <c r="Y24" s="462"/>
      <c r="Z24" s="462"/>
      <c r="AA24" s="462"/>
      <c r="AB24" s="462"/>
      <c r="AC24" s="462"/>
      <c r="AD24" s="462"/>
      <c r="AE24" s="462"/>
      <c r="AF24" s="462"/>
      <c r="AG24" s="462"/>
      <c r="AH24" s="462"/>
      <c r="AI24" s="462"/>
      <c r="AJ24" s="462"/>
      <c r="AK24" s="462"/>
      <c r="AL24" s="462"/>
      <c r="AM24" s="462"/>
      <c r="AN24" s="462"/>
      <c r="AO24" s="462"/>
      <c r="AP24" s="462"/>
      <c r="AQ24" s="462"/>
      <c r="AR24" s="462"/>
      <c r="AS24" s="462"/>
      <c r="AT24" s="462"/>
      <c r="AU24" s="462"/>
      <c r="AV24" s="462"/>
      <c r="AW24" s="462"/>
      <c r="AX24" s="462"/>
      <c r="AY24" s="462"/>
      <c r="AZ24" s="462"/>
      <c r="BA24" s="462"/>
      <c r="BB24" s="462"/>
      <c r="BC24" s="463"/>
    </row>
    <row r="25" spans="1:56" ht="18.75" customHeight="1" thickBot="1">
      <c r="A25" s="464"/>
      <c r="B25" s="465"/>
      <c r="C25" s="465"/>
      <c r="D25" s="465"/>
      <c r="E25" s="465"/>
      <c r="F25" s="465"/>
      <c r="G25" s="465"/>
      <c r="H25" s="465"/>
      <c r="I25" s="465"/>
      <c r="J25" s="465"/>
      <c r="K25" s="465"/>
      <c r="L25" s="465"/>
      <c r="M25" s="465"/>
      <c r="N25" s="465"/>
      <c r="O25" s="465"/>
      <c r="P25" s="465"/>
      <c r="Q25" s="465"/>
      <c r="R25" s="465"/>
      <c r="S25" s="465"/>
      <c r="T25" s="465"/>
      <c r="U25" s="465"/>
      <c r="V25" s="465"/>
      <c r="W25" s="465"/>
      <c r="X25" s="465"/>
      <c r="Y25" s="465"/>
      <c r="Z25" s="465"/>
      <c r="AA25" s="465"/>
      <c r="AB25" s="465"/>
      <c r="AC25" s="465"/>
      <c r="AD25" s="465"/>
      <c r="AE25" s="465"/>
      <c r="AF25" s="465"/>
      <c r="AG25" s="465"/>
      <c r="AH25" s="465"/>
      <c r="AI25" s="465"/>
      <c r="AJ25" s="465"/>
      <c r="AK25" s="465"/>
      <c r="AL25" s="465"/>
      <c r="AM25" s="465"/>
      <c r="AN25" s="465"/>
      <c r="AO25" s="465"/>
      <c r="AP25" s="465"/>
      <c r="AQ25" s="465"/>
      <c r="AR25" s="465"/>
      <c r="AS25" s="465"/>
      <c r="AT25" s="465"/>
      <c r="AU25" s="465"/>
      <c r="AV25" s="465"/>
      <c r="AW25" s="465"/>
      <c r="AX25" s="465"/>
      <c r="AY25" s="465"/>
      <c r="AZ25" s="465"/>
      <c r="BA25" s="465"/>
      <c r="BB25" s="465"/>
      <c r="BC25" s="466"/>
    </row>
    <row r="26" spans="1:56" ht="7.5" customHeight="1">
      <c r="A26" s="48"/>
      <c r="B26" s="42"/>
      <c r="C26" s="42"/>
      <c r="D26" s="42"/>
      <c r="E26" s="42"/>
      <c r="F26" s="42"/>
      <c r="G26" s="42"/>
      <c r="H26" s="42"/>
      <c r="I26" s="42"/>
      <c r="J26" s="42"/>
      <c r="K26" s="42"/>
      <c r="L26" s="42"/>
      <c r="M26" s="42"/>
      <c r="N26" s="42"/>
      <c r="O26" s="42"/>
      <c r="P26" s="42"/>
      <c r="Q26" s="42"/>
      <c r="R26" s="42"/>
      <c r="S26" s="42"/>
      <c r="T26" s="42"/>
      <c r="U26" s="42"/>
      <c r="V26" s="42"/>
      <c r="W26" s="42"/>
      <c r="X26" s="42"/>
      <c r="Y26" s="42"/>
      <c r="Z26" s="47"/>
      <c r="AA26" s="47"/>
      <c r="AB26" s="47"/>
      <c r="AC26" s="47"/>
      <c r="AD26" s="47"/>
      <c r="AE26" s="47"/>
      <c r="AF26" s="47"/>
      <c r="AG26" s="484" t="s">
        <v>90</v>
      </c>
      <c r="AH26" s="485"/>
      <c r="AI26" s="237"/>
      <c r="AJ26" s="238"/>
      <c r="AK26" s="238"/>
      <c r="AL26" s="238"/>
      <c r="AM26" s="238"/>
      <c r="AN26" s="238"/>
      <c r="AO26" s="238"/>
      <c r="AP26" s="238"/>
      <c r="AQ26" s="238"/>
      <c r="AR26" s="238"/>
      <c r="AS26" s="238"/>
      <c r="AT26" s="238"/>
      <c r="AU26" s="238"/>
      <c r="AV26" s="238"/>
      <c r="AW26" s="238"/>
      <c r="AX26" s="238"/>
      <c r="AY26" s="238"/>
      <c r="AZ26" s="238"/>
      <c r="BA26" s="238"/>
      <c r="BB26" s="238"/>
      <c r="BC26" s="318"/>
      <c r="BD26" s="38"/>
    </row>
    <row r="27" spans="1:56" ht="11.25" customHeight="1">
      <c r="A27" s="460" t="s">
        <v>20</v>
      </c>
      <c r="B27" s="303"/>
      <c r="C27" s="303"/>
      <c r="D27" s="303"/>
      <c r="E27" s="303"/>
      <c r="P27" s="44"/>
      <c r="Q27" s="44"/>
      <c r="R27" s="44"/>
      <c r="S27" s="44"/>
      <c r="T27" s="45"/>
      <c r="U27" s="45"/>
      <c r="V27" s="45"/>
      <c r="W27" s="45"/>
      <c r="X27" s="45"/>
      <c r="Y27" s="45"/>
      <c r="Z27" s="17"/>
      <c r="AA27" s="17"/>
      <c r="AB27" s="17"/>
      <c r="AC27" s="17"/>
      <c r="AD27" s="17"/>
      <c r="AE27" s="17"/>
      <c r="AF27" s="17"/>
      <c r="AG27" s="486"/>
      <c r="AH27" s="487"/>
      <c r="AI27" s="319"/>
      <c r="AJ27" s="320"/>
      <c r="AK27" s="320"/>
      <c r="AL27" s="320"/>
      <c r="AM27" s="320"/>
      <c r="AN27" s="320"/>
      <c r="AO27" s="320"/>
      <c r="AP27" s="320"/>
      <c r="AQ27" s="320"/>
      <c r="AR27" s="320"/>
      <c r="AS27" s="320"/>
      <c r="AT27" s="320"/>
      <c r="AU27" s="320"/>
      <c r="AV27" s="320"/>
      <c r="AW27" s="320"/>
      <c r="AX27" s="320"/>
      <c r="AY27" s="320"/>
      <c r="AZ27" s="320"/>
      <c r="BA27" s="320"/>
      <c r="BB27" s="320"/>
      <c r="BC27" s="321"/>
    </row>
    <row r="28" spans="1:56" ht="11.25" customHeight="1">
      <c r="A28" s="474" t="s">
        <v>141</v>
      </c>
      <c r="B28" s="475"/>
      <c r="C28" s="475"/>
      <c r="D28" s="475"/>
      <c r="E28" s="475"/>
      <c r="F28" s="475"/>
      <c r="G28" s="475"/>
      <c r="H28" s="475"/>
      <c r="I28" s="475"/>
      <c r="J28" s="475"/>
      <c r="K28" s="475"/>
      <c r="L28" s="475"/>
      <c r="M28" s="475"/>
      <c r="N28" s="475"/>
      <c r="O28" s="475"/>
      <c r="P28" s="475"/>
      <c r="Q28" s="475"/>
      <c r="R28" s="475"/>
      <c r="S28" s="475"/>
      <c r="T28" s="475"/>
      <c r="U28" s="475"/>
      <c r="V28" s="475"/>
      <c r="W28" s="475"/>
      <c r="X28" s="475"/>
      <c r="Y28" s="475"/>
      <c r="Z28" s="475"/>
      <c r="AA28" s="475"/>
      <c r="AB28" s="475"/>
      <c r="AC28" s="475"/>
      <c r="AD28" s="475"/>
      <c r="AE28" s="475"/>
      <c r="AF28" s="475"/>
      <c r="AG28" s="486"/>
      <c r="AH28" s="487"/>
      <c r="AI28" s="478"/>
      <c r="AJ28" s="479"/>
      <c r="AK28" s="479"/>
      <c r="AL28" s="479"/>
      <c r="AM28" s="479"/>
      <c r="AN28" s="479"/>
      <c r="AO28" s="479"/>
      <c r="AP28" s="479"/>
      <c r="AQ28" s="479"/>
      <c r="AR28" s="479"/>
      <c r="AS28" s="479"/>
      <c r="AT28" s="479"/>
      <c r="AU28" s="479"/>
      <c r="AV28" s="479"/>
      <c r="AW28" s="479"/>
      <c r="AX28" s="479"/>
      <c r="AY28" s="479"/>
      <c r="AZ28" s="479"/>
      <c r="BA28" s="479"/>
      <c r="BB28" s="479"/>
      <c r="BC28" s="480"/>
    </row>
    <row r="29" spans="1:56" ht="22.5" customHeight="1">
      <c r="A29" s="474"/>
      <c r="B29" s="475"/>
      <c r="C29" s="475"/>
      <c r="D29" s="475"/>
      <c r="E29" s="475"/>
      <c r="F29" s="475"/>
      <c r="G29" s="475"/>
      <c r="H29" s="475"/>
      <c r="I29" s="475"/>
      <c r="J29" s="475"/>
      <c r="K29" s="475"/>
      <c r="L29" s="475"/>
      <c r="M29" s="475"/>
      <c r="N29" s="475"/>
      <c r="O29" s="475"/>
      <c r="P29" s="475"/>
      <c r="Q29" s="475"/>
      <c r="R29" s="475"/>
      <c r="S29" s="475"/>
      <c r="T29" s="475"/>
      <c r="U29" s="475"/>
      <c r="V29" s="475"/>
      <c r="W29" s="475"/>
      <c r="X29" s="475"/>
      <c r="Y29" s="475"/>
      <c r="Z29" s="475"/>
      <c r="AA29" s="475"/>
      <c r="AB29" s="475"/>
      <c r="AC29" s="475"/>
      <c r="AD29" s="475"/>
      <c r="AE29" s="475"/>
      <c r="AF29" s="475"/>
      <c r="AG29" s="486"/>
      <c r="AH29" s="487"/>
      <c r="AI29" s="478"/>
      <c r="AJ29" s="479"/>
      <c r="AK29" s="479"/>
      <c r="AL29" s="479"/>
      <c r="AM29" s="479"/>
      <c r="AN29" s="479"/>
      <c r="AO29" s="479"/>
      <c r="AP29" s="479"/>
      <c r="AQ29" s="479"/>
      <c r="AR29" s="479"/>
      <c r="AS29" s="479"/>
      <c r="AT29" s="479"/>
      <c r="AU29" s="479"/>
      <c r="AV29" s="479"/>
      <c r="AW29" s="479"/>
      <c r="AX29" s="479"/>
      <c r="AY29" s="479"/>
      <c r="AZ29" s="479"/>
      <c r="BA29" s="479"/>
      <c r="BB29" s="479"/>
      <c r="BC29" s="480"/>
    </row>
    <row r="30" spans="1:56" ht="22.5" customHeight="1" thickBot="1">
      <c r="A30" s="476"/>
      <c r="B30" s="477"/>
      <c r="C30" s="477"/>
      <c r="D30" s="477"/>
      <c r="E30" s="477"/>
      <c r="F30" s="477"/>
      <c r="G30" s="477"/>
      <c r="H30" s="477"/>
      <c r="I30" s="477"/>
      <c r="J30" s="477"/>
      <c r="K30" s="477"/>
      <c r="L30" s="477"/>
      <c r="M30" s="477"/>
      <c r="N30" s="477"/>
      <c r="O30" s="477"/>
      <c r="P30" s="477"/>
      <c r="Q30" s="477"/>
      <c r="R30" s="477"/>
      <c r="S30" s="477"/>
      <c r="T30" s="477"/>
      <c r="U30" s="477"/>
      <c r="V30" s="477"/>
      <c r="W30" s="477"/>
      <c r="X30" s="477"/>
      <c r="Y30" s="477"/>
      <c r="Z30" s="477"/>
      <c r="AA30" s="477"/>
      <c r="AB30" s="477"/>
      <c r="AC30" s="477"/>
      <c r="AD30" s="477"/>
      <c r="AE30" s="477"/>
      <c r="AF30" s="477"/>
      <c r="AG30" s="488"/>
      <c r="AH30" s="489"/>
      <c r="AI30" s="481"/>
      <c r="AJ30" s="482"/>
      <c r="AK30" s="482"/>
      <c r="AL30" s="482"/>
      <c r="AM30" s="482"/>
      <c r="AN30" s="482"/>
      <c r="AO30" s="482"/>
      <c r="AP30" s="482"/>
      <c r="AQ30" s="482"/>
      <c r="AR30" s="482"/>
      <c r="AS30" s="482"/>
      <c r="AT30" s="482"/>
      <c r="AU30" s="482"/>
      <c r="AV30" s="482"/>
      <c r="AW30" s="482"/>
      <c r="AX30" s="482"/>
      <c r="AY30" s="482"/>
      <c r="AZ30" s="482"/>
      <c r="BA30" s="482"/>
      <c r="BB30" s="482"/>
      <c r="BC30" s="483"/>
    </row>
  </sheetData>
  <sheetProtection sheet="1" objects="1" scenarios="1"/>
  <protectedRanges>
    <protectedRange sqref="E4 E7 L7 T1 A12:N21 S12:U21 Z12:AB21 AG12:AI21 AN12:AP21 AU12:AW21" name="工事出来高報告書"/>
  </protectedRanges>
  <mergeCells count="229">
    <mergeCell ref="T1:U2"/>
    <mergeCell ref="AV5:BC6"/>
    <mergeCell ref="AA6:AG6"/>
    <mergeCell ref="AH6:AN6"/>
    <mergeCell ref="AO6:AU6"/>
    <mergeCell ref="AM2:AQ2"/>
    <mergeCell ref="AM3:AO3"/>
    <mergeCell ref="Y1:AI2"/>
    <mergeCell ref="V1:X2"/>
    <mergeCell ref="E7:J7"/>
    <mergeCell ref="L7:Q7"/>
    <mergeCell ref="S7:Z7"/>
    <mergeCell ref="AA7:AG7"/>
    <mergeCell ref="AH7:AN7"/>
    <mergeCell ref="E4:Q5"/>
    <mergeCell ref="A5:D5"/>
    <mergeCell ref="S5:Z6"/>
    <mergeCell ref="AA5:AU5"/>
    <mergeCell ref="L11:N11"/>
    <mergeCell ref="G11:I11"/>
    <mergeCell ref="O11:R11"/>
    <mergeCell ref="AX11:BA11"/>
    <mergeCell ref="AU11:AW11"/>
    <mergeCell ref="AO7:AU7"/>
    <mergeCell ref="AV7:BC7"/>
    <mergeCell ref="BB9:BC11"/>
    <mergeCell ref="AU9:BA10"/>
    <mergeCell ref="Z9:AT9"/>
    <mergeCell ref="L10:R10"/>
    <mergeCell ref="L9:Y9"/>
    <mergeCell ref="A9:K10"/>
    <mergeCell ref="S10:Y10"/>
    <mergeCell ref="Z10:AF10"/>
    <mergeCell ref="AG10:AM10"/>
    <mergeCell ref="AN10:AT10"/>
    <mergeCell ref="S11:U11"/>
    <mergeCell ref="V11:Y11"/>
    <mergeCell ref="Z11:AB11"/>
    <mergeCell ref="AC11:AF11"/>
    <mergeCell ref="AG11:AI11"/>
    <mergeCell ref="AJ11:AM11"/>
    <mergeCell ref="A7:D7"/>
    <mergeCell ref="A14:F14"/>
    <mergeCell ref="A15:F15"/>
    <mergeCell ref="AG14:AI14"/>
    <mergeCell ref="A13:F13"/>
    <mergeCell ref="BB12:BC12"/>
    <mergeCell ref="BB13:BC13"/>
    <mergeCell ref="A12:F12"/>
    <mergeCell ref="AG12:AI12"/>
    <mergeCell ref="AG13:AI13"/>
    <mergeCell ref="S12:U12"/>
    <mergeCell ref="AX12:BA12"/>
    <mergeCell ref="AX13:BA13"/>
    <mergeCell ref="G12:I12"/>
    <mergeCell ref="G13:I13"/>
    <mergeCell ref="G14:I14"/>
    <mergeCell ref="G15:I15"/>
    <mergeCell ref="Z13:AB13"/>
    <mergeCell ref="BB14:BC14"/>
    <mergeCell ref="L14:N14"/>
    <mergeCell ref="L15:N15"/>
    <mergeCell ref="O12:R12"/>
    <mergeCell ref="O13:R13"/>
    <mergeCell ref="O14:R14"/>
    <mergeCell ref="AN12:AP12"/>
    <mergeCell ref="AN13:AP13"/>
    <mergeCell ref="S13:U13"/>
    <mergeCell ref="S14:U14"/>
    <mergeCell ref="S15:U15"/>
    <mergeCell ref="S16:U16"/>
    <mergeCell ref="S17:U17"/>
    <mergeCell ref="S19:U19"/>
    <mergeCell ref="BB15:BC15"/>
    <mergeCell ref="AU12:AW12"/>
    <mergeCell ref="AU13:AW13"/>
    <mergeCell ref="AU14:AW14"/>
    <mergeCell ref="AU15:AW15"/>
    <mergeCell ref="AU16:AW16"/>
    <mergeCell ref="AU17:AW17"/>
    <mergeCell ref="AU18:AW18"/>
    <mergeCell ref="AU19:AW19"/>
    <mergeCell ref="V12:Y12"/>
    <mergeCell ref="AC12:AF12"/>
    <mergeCell ref="AJ12:AM12"/>
    <mergeCell ref="AQ12:AT12"/>
    <mergeCell ref="V13:Y13"/>
    <mergeCell ref="AC13:AF13"/>
    <mergeCell ref="AJ13:AM13"/>
    <mergeCell ref="AQ13:AT13"/>
    <mergeCell ref="AU20:AW20"/>
    <mergeCell ref="BB16:BC16"/>
    <mergeCell ref="BB17:BC17"/>
    <mergeCell ref="S18:U18"/>
    <mergeCell ref="AN21:AP21"/>
    <mergeCell ref="AG16:AI16"/>
    <mergeCell ref="A28:AF30"/>
    <mergeCell ref="AI26:BC27"/>
    <mergeCell ref="AI28:BC30"/>
    <mergeCell ref="AG26:AH30"/>
    <mergeCell ref="BB21:BC21"/>
    <mergeCell ref="AU21:AW21"/>
    <mergeCell ref="N22:R22"/>
    <mergeCell ref="L22:M22"/>
    <mergeCell ref="U22:Y22"/>
    <mergeCell ref="S22:T22"/>
    <mergeCell ref="AB22:AF22"/>
    <mergeCell ref="Z22:AA22"/>
    <mergeCell ref="AI22:AM22"/>
    <mergeCell ref="AG22:AH22"/>
    <mergeCell ref="AP22:AT22"/>
    <mergeCell ref="AN22:AO22"/>
    <mergeCell ref="AW22:BA22"/>
    <mergeCell ref="A17:F17"/>
    <mergeCell ref="A18:F18"/>
    <mergeCell ref="A19:F19"/>
    <mergeCell ref="J18:K18"/>
    <mergeCell ref="J19:K19"/>
    <mergeCell ref="A20:F20"/>
    <mergeCell ref="A22:K22"/>
    <mergeCell ref="BB22:BC22"/>
    <mergeCell ref="A27:E27"/>
    <mergeCell ref="A24:BC25"/>
    <mergeCell ref="A23:E23"/>
    <mergeCell ref="S20:U20"/>
    <mergeCell ref="S21:U21"/>
    <mergeCell ref="V19:Y19"/>
    <mergeCell ref="BB19:BC19"/>
    <mergeCell ref="BB20:BC20"/>
    <mergeCell ref="BB18:BC18"/>
    <mergeCell ref="AU22:AV22"/>
    <mergeCell ref="L20:N20"/>
    <mergeCell ref="L21:N21"/>
    <mergeCell ref="AN20:AP20"/>
    <mergeCell ref="AG21:AI21"/>
    <mergeCell ref="AJ19:AM19"/>
    <mergeCell ref="AX21:BA21"/>
    <mergeCell ref="AG20:AI20"/>
    <mergeCell ref="L16:N16"/>
    <mergeCell ref="L17:N17"/>
    <mergeCell ref="L18:N18"/>
    <mergeCell ref="L19:N19"/>
    <mergeCell ref="A21:F21"/>
    <mergeCell ref="A11:F11"/>
    <mergeCell ref="J11:K11"/>
    <mergeCell ref="G21:I21"/>
    <mergeCell ref="J12:K12"/>
    <mergeCell ref="J13:K13"/>
    <mergeCell ref="J14:K14"/>
    <mergeCell ref="J15:K15"/>
    <mergeCell ref="J21:K21"/>
    <mergeCell ref="G16:I16"/>
    <mergeCell ref="G17:I17"/>
    <mergeCell ref="G18:I18"/>
    <mergeCell ref="G19:I19"/>
    <mergeCell ref="G20:I20"/>
    <mergeCell ref="J16:K16"/>
    <mergeCell ref="J17:K17"/>
    <mergeCell ref="J20:K20"/>
    <mergeCell ref="A16:F16"/>
    <mergeCell ref="L12:N12"/>
    <mergeCell ref="L13:N13"/>
    <mergeCell ref="O15:R15"/>
    <mergeCell ref="O16:R16"/>
    <mergeCell ref="O17:R17"/>
    <mergeCell ref="O18:R18"/>
    <mergeCell ref="O19:R19"/>
    <mergeCell ref="O20:R20"/>
    <mergeCell ref="O21:R21"/>
    <mergeCell ref="V16:Y16"/>
    <mergeCell ref="AC19:AF19"/>
    <mergeCell ref="AJ14:AM14"/>
    <mergeCell ref="AQ14:AT14"/>
    <mergeCell ref="V15:Y15"/>
    <mergeCell ref="AC15:AF15"/>
    <mergeCell ref="AJ15:AM15"/>
    <mergeCell ref="AQ15:AT15"/>
    <mergeCell ref="AG19:AI19"/>
    <mergeCell ref="AN19:AP19"/>
    <mergeCell ref="AG18:AI18"/>
    <mergeCell ref="AN18:AP18"/>
    <mergeCell ref="Z12:AB12"/>
    <mergeCell ref="V21:Y21"/>
    <mergeCell ref="AC21:AF21"/>
    <mergeCell ref="AJ21:AM21"/>
    <mergeCell ref="AQ21:AT21"/>
    <mergeCell ref="AQ16:AT16"/>
    <mergeCell ref="V17:Y17"/>
    <mergeCell ref="AC17:AF17"/>
    <mergeCell ref="AJ17:AM17"/>
    <mergeCell ref="AQ17:AT17"/>
    <mergeCell ref="V18:Y18"/>
    <mergeCell ref="AC18:AF18"/>
    <mergeCell ref="AJ18:AM18"/>
    <mergeCell ref="AQ18:AT18"/>
    <mergeCell ref="Z16:AB16"/>
    <mergeCell ref="Z17:AB17"/>
    <mergeCell ref="Z18:AB18"/>
    <mergeCell ref="Z19:AB19"/>
    <mergeCell ref="Z20:AB20"/>
    <mergeCell ref="Z21:AB21"/>
    <mergeCell ref="AC16:AF16"/>
    <mergeCell ref="AJ16:AM16"/>
    <mergeCell ref="V14:Y14"/>
    <mergeCell ref="AC14:AF14"/>
    <mergeCell ref="A1:E1"/>
    <mergeCell ref="AP3:BB3"/>
    <mergeCell ref="AN11:AP11"/>
    <mergeCell ref="AQ11:AT11"/>
    <mergeCell ref="AQ19:AT19"/>
    <mergeCell ref="V20:Y20"/>
    <mergeCell ref="AC20:AF20"/>
    <mergeCell ref="AJ20:AM20"/>
    <mergeCell ref="AQ20:AT20"/>
    <mergeCell ref="AX14:BA14"/>
    <mergeCell ref="AX15:BA15"/>
    <mergeCell ref="AX16:BA16"/>
    <mergeCell ref="AX17:BA17"/>
    <mergeCell ref="AX18:BA18"/>
    <mergeCell ref="AX19:BA19"/>
    <mergeCell ref="AX20:BA20"/>
    <mergeCell ref="Z14:AB14"/>
    <mergeCell ref="Z15:AB15"/>
    <mergeCell ref="AN14:AP14"/>
    <mergeCell ref="AG15:AI15"/>
    <mergeCell ref="AN15:AP15"/>
    <mergeCell ref="AN16:AP16"/>
    <mergeCell ref="AG17:AI17"/>
    <mergeCell ref="AN17:AP17"/>
  </mergeCells>
  <phoneticPr fontId="2"/>
  <pageMargins left="0.6692913385826772" right="0.43307086614173229" top="0.6692913385826772" bottom="0" header="0.31496062992125984" footer="0.31496062992125984"/>
  <pageSetup paperSize="9" orientation="landscape" r:id="rId1"/>
  <headerFooter>
    <oddFooter>&amp;R&amp;"ＭＳ Ｐ明朝,太字"&amp;8（株）マルゴ専用請求書様式　（工事出来高報告書）</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D51"/>
  <sheetViews>
    <sheetView showGridLines="0" showZeros="0" view="pageBreakPreview" zoomScaleNormal="100" zoomScaleSheetLayoutView="100" workbookViewId="0"/>
  </sheetViews>
  <sheetFormatPr defaultColWidth="2.5" defaultRowHeight="18.75" customHeight="1"/>
  <cols>
    <col min="1" max="1" width="2.5" style="10" customWidth="1"/>
    <col min="2" max="4" width="2.5" style="10"/>
    <col min="5" max="13" width="2.5" style="10" customWidth="1"/>
    <col min="14" max="16" width="2.5" style="10"/>
    <col min="17" max="19" width="2.5" style="10" customWidth="1"/>
    <col min="20" max="30" width="2.5" style="10"/>
    <col min="31" max="39" width="2.5" style="10" customWidth="1"/>
    <col min="40" max="16384" width="2.5" style="10"/>
  </cols>
  <sheetData>
    <row r="1" spans="1:39" ht="18.75" customHeight="1">
      <c r="N1" s="203" t="s">
        <v>67</v>
      </c>
      <c r="O1" s="203"/>
      <c r="P1" s="203"/>
      <c r="Q1" s="203"/>
      <c r="R1" s="203"/>
      <c r="S1" s="203"/>
      <c r="T1" s="203"/>
      <c r="U1" s="203"/>
      <c r="V1" s="203"/>
      <c r="W1" s="203"/>
      <c r="X1" s="203"/>
      <c r="Z1" s="205" t="s">
        <v>21</v>
      </c>
      <c r="AA1" s="205"/>
      <c r="AB1" s="205"/>
      <c r="AC1" s="205"/>
      <c r="AD1" s="205"/>
      <c r="AE1" s="206">
        <f>基本情報!I38</f>
        <v>0</v>
      </c>
      <c r="AF1" s="206"/>
      <c r="AG1" s="206"/>
      <c r="AH1" s="206"/>
      <c r="AI1" s="206"/>
      <c r="AJ1" s="206"/>
      <c r="AK1" s="206"/>
    </row>
    <row r="2" spans="1:39" ht="18.75" customHeight="1" thickBot="1">
      <c r="B2" s="13"/>
      <c r="C2" s="13"/>
      <c r="D2" s="13"/>
      <c r="E2" s="13"/>
      <c r="F2" s="13"/>
      <c r="G2" s="13"/>
      <c r="H2" s="13"/>
      <c r="I2" s="13"/>
      <c r="J2" s="13"/>
      <c r="K2" s="13"/>
      <c r="L2" s="13"/>
      <c r="M2" s="13"/>
      <c r="N2" s="204"/>
      <c r="O2" s="204"/>
      <c r="P2" s="204"/>
      <c r="Q2" s="204"/>
      <c r="R2" s="204"/>
      <c r="S2" s="204"/>
      <c r="T2" s="204"/>
      <c r="U2" s="204"/>
      <c r="V2" s="204"/>
      <c r="W2" s="204"/>
      <c r="X2" s="204"/>
      <c r="AE2" s="1"/>
      <c r="AF2" s="1"/>
      <c r="AG2" s="1"/>
      <c r="AH2" s="14"/>
      <c r="AI2" s="14"/>
      <c r="AJ2" s="14"/>
      <c r="AK2" s="14"/>
      <c r="AL2" s="14"/>
      <c r="AM2" s="14"/>
    </row>
    <row r="3" spans="1:39" ht="18.75" customHeight="1" thickTop="1">
      <c r="AL3" s="16"/>
    </row>
    <row r="4" spans="1:39" ht="18.75" customHeight="1">
      <c r="B4" s="207" t="s">
        <v>14</v>
      </c>
      <c r="C4" s="207"/>
      <c r="D4" s="207"/>
      <c r="E4" s="207"/>
      <c r="F4" s="207"/>
      <c r="G4" s="207"/>
      <c r="H4" s="207"/>
      <c r="I4" s="207"/>
      <c r="J4" s="207"/>
      <c r="K4" s="207"/>
      <c r="L4" s="207"/>
      <c r="AL4" s="32"/>
    </row>
    <row r="5" spans="1:39" ht="18.75" customHeight="1">
      <c r="B5" s="624" t="s">
        <v>0</v>
      </c>
      <c r="C5" s="624"/>
      <c r="D5" s="624"/>
      <c r="E5" s="624"/>
      <c r="F5" s="624"/>
      <c r="G5" s="624"/>
      <c r="H5" s="624"/>
      <c r="I5" s="624"/>
      <c r="J5" s="624"/>
      <c r="K5" s="624"/>
      <c r="L5" s="624"/>
      <c r="AL5" s="32"/>
    </row>
    <row r="6" spans="1:39" ht="11.25" customHeight="1">
      <c r="A6" s="40"/>
      <c r="Q6" s="20"/>
      <c r="AL6" s="32"/>
    </row>
    <row r="7" spans="1:39" ht="18.75" customHeight="1" thickBot="1">
      <c r="A7" s="40"/>
      <c r="B7" s="639" t="s">
        <v>69</v>
      </c>
      <c r="C7" s="639"/>
      <c r="D7" s="639"/>
      <c r="E7" s="639"/>
      <c r="F7" s="639"/>
      <c r="G7" s="639"/>
      <c r="H7" s="640">
        <f>AF36</f>
        <v>0</v>
      </c>
      <c r="I7" s="640"/>
      <c r="J7" s="640"/>
      <c r="K7" s="640"/>
      <c r="L7" s="640"/>
      <c r="M7" s="640"/>
      <c r="N7" s="640"/>
      <c r="O7" s="640"/>
      <c r="P7" s="640"/>
      <c r="Q7" s="20"/>
      <c r="AL7" s="32"/>
    </row>
    <row r="8" spans="1:39" ht="11.25" customHeight="1" thickBot="1">
      <c r="AL8" s="32"/>
    </row>
    <row r="9" spans="1:39" ht="18" customHeight="1" thickBot="1">
      <c r="A9" s="577" t="s">
        <v>3</v>
      </c>
      <c r="B9" s="578"/>
      <c r="C9" s="578"/>
      <c r="D9" s="578"/>
      <c r="E9" s="579"/>
      <c r="F9" s="578"/>
      <c r="G9" s="176">
        <f>基本情報!$I$4</f>
        <v>0</v>
      </c>
      <c r="H9" s="177">
        <f>基本情報!$J$4</f>
        <v>0</v>
      </c>
      <c r="I9" s="177">
        <f>基本情報!$K$4</f>
        <v>0</v>
      </c>
      <c r="J9" s="177">
        <f>基本情報!$L$4</f>
        <v>0</v>
      </c>
      <c r="K9" s="177">
        <f>基本情報!$M$4</f>
        <v>0</v>
      </c>
      <c r="L9" s="177">
        <f>基本情報!$N$4</f>
        <v>0</v>
      </c>
      <c r="M9" s="178">
        <f>基本情報!$O$4</f>
        <v>0</v>
      </c>
      <c r="N9" s="97"/>
      <c r="O9" s="24"/>
      <c r="P9" s="24"/>
      <c r="Q9" s="24"/>
      <c r="R9" s="24"/>
      <c r="T9" s="593" t="s">
        <v>10</v>
      </c>
      <c r="U9" s="594"/>
      <c r="V9" s="594"/>
      <c r="W9" s="594"/>
      <c r="X9" s="237">
        <f>基本情報!I25</f>
        <v>0</v>
      </c>
      <c r="Y9" s="238"/>
      <c r="Z9" s="238"/>
      <c r="AA9" s="238"/>
      <c r="AB9" s="238"/>
      <c r="AC9" s="238"/>
      <c r="AD9" s="239"/>
      <c r="AE9" s="595" t="s">
        <v>11</v>
      </c>
      <c r="AF9" s="595"/>
      <c r="AG9" s="595"/>
      <c r="AH9" s="77">
        <f>基本情報!$I$26</f>
        <v>0</v>
      </c>
      <c r="AI9" s="78">
        <f>基本情報!$J$26</f>
        <v>0</v>
      </c>
      <c r="AJ9" s="160">
        <f>基本情報!$K$26</f>
        <v>0</v>
      </c>
      <c r="AK9" s="161">
        <f>基本情報!$L$26</f>
        <v>0</v>
      </c>
      <c r="AL9" s="32"/>
    </row>
    <row r="10" spans="1:39" ht="18" customHeight="1">
      <c r="A10" s="634" t="s">
        <v>190</v>
      </c>
      <c r="B10" s="635"/>
      <c r="C10" s="635"/>
      <c r="D10" s="635"/>
      <c r="E10" s="165">
        <f>基本情報!I9</f>
        <v>0</v>
      </c>
      <c r="F10" s="170">
        <f>基本情報!J9</f>
        <v>0</v>
      </c>
      <c r="G10" s="171">
        <f>基本情報!K9</f>
        <v>0</v>
      </c>
      <c r="H10" s="171">
        <f>基本情報!L9</f>
        <v>0</v>
      </c>
      <c r="I10" s="172">
        <f>基本情報!M9</f>
        <v>0</v>
      </c>
      <c r="J10" s="173">
        <f>基本情報!N9</f>
        <v>0</v>
      </c>
      <c r="K10" s="171">
        <f>基本情報!O9</f>
        <v>0</v>
      </c>
      <c r="L10" s="171">
        <f>基本情報!P9</f>
        <v>0</v>
      </c>
      <c r="M10" s="171">
        <f>基本情報!Q9</f>
        <v>0</v>
      </c>
      <c r="N10" s="171">
        <f>基本情報!R9</f>
        <v>0</v>
      </c>
      <c r="O10" s="174">
        <f>基本情報!S9</f>
        <v>0</v>
      </c>
      <c r="P10" s="174">
        <f>基本情報!T9</f>
        <v>0</v>
      </c>
      <c r="Q10" s="174">
        <f>基本情報!U9</f>
        <v>0</v>
      </c>
      <c r="R10" s="175">
        <f>基本情報!V9</f>
        <v>0</v>
      </c>
      <c r="S10" s="23"/>
      <c r="T10" s="588" t="s">
        <v>56</v>
      </c>
      <c r="U10" s="581"/>
      <c r="V10" s="581"/>
      <c r="W10" s="581"/>
      <c r="X10" s="319">
        <f>基本情報!$I$27</f>
        <v>0</v>
      </c>
      <c r="Y10" s="320"/>
      <c r="Z10" s="320"/>
      <c r="AA10" s="320"/>
      <c r="AB10" s="320"/>
      <c r="AC10" s="320"/>
      <c r="AD10" s="589"/>
      <c r="AE10" s="590" t="s">
        <v>11</v>
      </c>
      <c r="AF10" s="590"/>
      <c r="AG10" s="590"/>
      <c r="AH10" s="162">
        <f>基本情報!$I$28</f>
        <v>0</v>
      </c>
      <c r="AI10" s="163">
        <f>基本情報!$J$28</f>
        <v>0</v>
      </c>
      <c r="AJ10" s="164">
        <f>基本情報!$K$28</f>
        <v>0</v>
      </c>
      <c r="AK10" s="74"/>
      <c r="AL10" s="32"/>
    </row>
    <row r="11" spans="1:39" ht="18" customHeight="1">
      <c r="A11" s="625" t="s">
        <v>4</v>
      </c>
      <c r="B11" s="626"/>
      <c r="C11" s="627"/>
      <c r="D11" s="96"/>
      <c r="E11" s="10" t="s">
        <v>5</v>
      </c>
      <c r="F11" s="596">
        <f>基本情報!$I$15</f>
        <v>0</v>
      </c>
      <c r="G11" s="597"/>
      <c r="H11" s="597"/>
      <c r="I11" s="10" t="s">
        <v>6</v>
      </c>
      <c r="J11" s="597">
        <f>基本情報!$M$15</f>
        <v>0</v>
      </c>
      <c r="K11" s="597"/>
      <c r="L11" s="597"/>
      <c r="M11" s="597"/>
      <c r="R11" s="41"/>
      <c r="S11" s="23"/>
      <c r="T11" s="588" t="s">
        <v>12</v>
      </c>
      <c r="U11" s="581"/>
      <c r="V11" s="581"/>
      <c r="W11" s="581"/>
      <c r="X11" s="591">
        <f>基本情報!$I$29</f>
        <v>0</v>
      </c>
      <c r="Y11" s="591"/>
      <c r="Z11" s="591"/>
      <c r="AA11" s="590" t="s">
        <v>13</v>
      </c>
      <c r="AB11" s="590"/>
      <c r="AC11" s="590"/>
      <c r="AD11" s="590"/>
      <c r="AE11" s="165">
        <f>基本情報!$I$30</f>
        <v>0</v>
      </c>
      <c r="AF11" s="163">
        <f>基本情報!$J$30</f>
        <v>0</v>
      </c>
      <c r="AG11" s="163">
        <f>基本情報!$K$30</f>
        <v>0</v>
      </c>
      <c r="AH11" s="163">
        <f>基本情報!$L$30</f>
        <v>0</v>
      </c>
      <c r="AI11" s="163">
        <f>基本情報!$M$30</f>
        <v>0</v>
      </c>
      <c r="AJ11" s="163">
        <f>基本情報!$N$30</f>
        <v>0</v>
      </c>
      <c r="AK11" s="166">
        <f>基本情報!$O$30</f>
        <v>0</v>
      </c>
      <c r="AL11" s="32"/>
    </row>
    <row r="12" spans="1:39" ht="18" customHeight="1">
      <c r="A12" s="625"/>
      <c r="B12" s="626"/>
      <c r="C12" s="627"/>
      <c r="D12" s="628">
        <f>基本情報!$I$16</f>
        <v>0</v>
      </c>
      <c r="E12" s="629"/>
      <c r="F12" s="629"/>
      <c r="G12" s="629"/>
      <c r="H12" s="629"/>
      <c r="I12" s="629"/>
      <c r="J12" s="629"/>
      <c r="K12" s="629"/>
      <c r="L12" s="629"/>
      <c r="M12" s="629"/>
      <c r="N12" s="629"/>
      <c r="O12" s="629"/>
      <c r="P12" s="629"/>
      <c r="Q12" s="629"/>
      <c r="R12" s="630"/>
      <c r="S12" s="23"/>
      <c r="T12" s="580" t="s">
        <v>88</v>
      </c>
      <c r="U12" s="581"/>
      <c r="V12" s="581"/>
      <c r="W12" s="584">
        <f>基本情報!$I$31</f>
        <v>0</v>
      </c>
      <c r="X12" s="584"/>
      <c r="Y12" s="584"/>
      <c r="Z12" s="584"/>
      <c r="AA12" s="584"/>
      <c r="AB12" s="584"/>
      <c r="AC12" s="584"/>
      <c r="AD12" s="584"/>
      <c r="AE12" s="584"/>
      <c r="AF12" s="584"/>
      <c r="AG12" s="584"/>
      <c r="AH12" s="584"/>
      <c r="AI12" s="584"/>
      <c r="AJ12" s="584"/>
      <c r="AK12" s="585"/>
      <c r="AL12" s="32"/>
    </row>
    <row r="13" spans="1:39" ht="18" customHeight="1">
      <c r="A13" s="601"/>
      <c r="B13" s="602"/>
      <c r="C13" s="603"/>
      <c r="D13" s="631"/>
      <c r="E13" s="632"/>
      <c r="F13" s="632"/>
      <c r="G13" s="632"/>
      <c r="H13" s="632"/>
      <c r="I13" s="632"/>
      <c r="J13" s="632"/>
      <c r="K13" s="632"/>
      <c r="L13" s="632"/>
      <c r="M13" s="632"/>
      <c r="N13" s="632"/>
      <c r="O13" s="632"/>
      <c r="P13" s="632"/>
      <c r="Q13" s="632"/>
      <c r="R13" s="633"/>
      <c r="S13" s="23"/>
      <c r="T13" s="588"/>
      <c r="U13" s="581"/>
      <c r="V13" s="581"/>
      <c r="W13" s="584"/>
      <c r="X13" s="584"/>
      <c r="Y13" s="584"/>
      <c r="Z13" s="584"/>
      <c r="AA13" s="584"/>
      <c r="AB13" s="584"/>
      <c r="AC13" s="584"/>
      <c r="AD13" s="584"/>
      <c r="AE13" s="584"/>
      <c r="AF13" s="584"/>
      <c r="AG13" s="584"/>
      <c r="AH13" s="584"/>
      <c r="AI13" s="584"/>
      <c r="AJ13" s="584"/>
      <c r="AK13" s="585"/>
      <c r="AL13" s="32"/>
    </row>
    <row r="14" spans="1:39" ht="18" customHeight="1">
      <c r="A14" s="598" t="s">
        <v>43</v>
      </c>
      <c r="B14" s="599"/>
      <c r="C14" s="600"/>
      <c r="D14" s="643">
        <f>基本情報!$I$13</f>
        <v>0</v>
      </c>
      <c r="E14" s="644"/>
      <c r="F14" s="644"/>
      <c r="G14" s="644"/>
      <c r="H14" s="644"/>
      <c r="I14" s="644"/>
      <c r="J14" s="644"/>
      <c r="K14" s="644"/>
      <c r="L14" s="644"/>
      <c r="M14" s="644"/>
      <c r="N14" s="644"/>
      <c r="O14" s="644"/>
      <c r="P14" s="644"/>
      <c r="Q14" s="604" t="s">
        <v>7</v>
      </c>
      <c r="R14" s="605"/>
      <c r="S14" s="23"/>
      <c r="T14" s="580" t="s">
        <v>89</v>
      </c>
      <c r="U14" s="581"/>
      <c r="V14" s="581"/>
      <c r="W14" s="584">
        <f>基本情報!$I$32</f>
        <v>0</v>
      </c>
      <c r="X14" s="584"/>
      <c r="Y14" s="584"/>
      <c r="Z14" s="584"/>
      <c r="AA14" s="584"/>
      <c r="AB14" s="584"/>
      <c r="AC14" s="584"/>
      <c r="AD14" s="584"/>
      <c r="AE14" s="584"/>
      <c r="AF14" s="584"/>
      <c r="AG14" s="584"/>
      <c r="AH14" s="584"/>
      <c r="AI14" s="584"/>
      <c r="AJ14" s="584"/>
      <c r="AK14" s="585"/>
      <c r="AL14" s="32"/>
    </row>
    <row r="15" spans="1:39" ht="18" customHeight="1" thickBot="1">
      <c r="A15" s="601"/>
      <c r="B15" s="602"/>
      <c r="C15" s="603"/>
      <c r="D15" s="631">
        <f>基本情報!$I$14</f>
        <v>0</v>
      </c>
      <c r="E15" s="632"/>
      <c r="F15" s="632"/>
      <c r="G15" s="632"/>
      <c r="H15" s="632"/>
      <c r="I15" s="632"/>
      <c r="J15" s="632"/>
      <c r="K15" s="632"/>
      <c r="L15" s="632"/>
      <c r="M15" s="632"/>
      <c r="N15" s="632"/>
      <c r="O15" s="632"/>
      <c r="P15" s="632"/>
      <c r="Q15" s="606"/>
      <c r="R15" s="607"/>
      <c r="S15" s="23"/>
      <c r="T15" s="582"/>
      <c r="U15" s="583"/>
      <c r="V15" s="583"/>
      <c r="W15" s="586"/>
      <c r="X15" s="586"/>
      <c r="Y15" s="586"/>
      <c r="Z15" s="586"/>
      <c r="AA15" s="586"/>
      <c r="AB15" s="586"/>
      <c r="AC15" s="586"/>
      <c r="AD15" s="586"/>
      <c r="AE15" s="586"/>
      <c r="AF15" s="586"/>
      <c r="AG15" s="586"/>
      <c r="AH15" s="586"/>
      <c r="AI15" s="586"/>
      <c r="AJ15" s="586"/>
      <c r="AK15" s="587"/>
      <c r="AL15" s="32"/>
    </row>
    <row r="16" spans="1:39" ht="18" customHeight="1" thickBot="1">
      <c r="A16" s="609" t="s">
        <v>8</v>
      </c>
      <c r="B16" s="610"/>
      <c r="C16" s="610"/>
      <c r="D16" s="608">
        <f>基本情報!$I$20</f>
        <v>0</v>
      </c>
      <c r="E16" s="608"/>
      <c r="F16" s="608"/>
      <c r="G16" s="608"/>
      <c r="H16" s="608"/>
      <c r="I16" s="608"/>
      <c r="J16" s="610" t="s">
        <v>9</v>
      </c>
      <c r="K16" s="610"/>
      <c r="L16" s="610"/>
      <c r="M16" s="636">
        <f>基本情報!$I$21</f>
        <v>0</v>
      </c>
      <c r="N16" s="637"/>
      <c r="O16" s="637"/>
      <c r="P16" s="637"/>
      <c r="Q16" s="637"/>
      <c r="R16" s="638"/>
      <c r="S16" s="23"/>
      <c r="T16" s="592"/>
      <c r="U16" s="592"/>
      <c r="V16" s="592"/>
      <c r="W16" s="123"/>
      <c r="X16" s="126"/>
      <c r="Y16" s="126"/>
      <c r="Z16" s="126"/>
      <c r="AA16" s="127"/>
      <c r="AB16" s="127"/>
      <c r="AC16" s="127"/>
      <c r="AD16" s="127"/>
      <c r="AE16" s="127"/>
      <c r="AF16" s="127"/>
      <c r="AG16" s="127"/>
      <c r="AH16" s="127"/>
      <c r="AI16" s="127"/>
      <c r="AJ16" s="127"/>
      <c r="AK16" s="127"/>
      <c r="AL16" s="32"/>
    </row>
    <row r="17" spans="1:39" ht="18" customHeight="1" thickBot="1">
      <c r="S17" s="23"/>
      <c r="AL17" s="33"/>
      <c r="AM17" s="33"/>
    </row>
    <row r="18" spans="1:39" ht="18" customHeight="1" thickBot="1">
      <c r="A18" s="621" t="s">
        <v>87</v>
      </c>
      <c r="B18" s="622"/>
      <c r="C18" s="622"/>
      <c r="D18" s="622"/>
      <c r="E18" s="623"/>
      <c r="F18" s="545" t="s">
        <v>217</v>
      </c>
      <c r="G18" s="546"/>
      <c r="H18" s="546"/>
      <c r="I18" s="546"/>
      <c r="J18" s="546"/>
      <c r="K18" s="546"/>
      <c r="L18" s="546"/>
      <c r="M18" s="546"/>
      <c r="N18" s="546"/>
      <c r="O18" s="546"/>
      <c r="P18" s="546"/>
      <c r="Q18" s="546"/>
      <c r="R18" s="546"/>
      <c r="S18" s="546"/>
      <c r="T18" s="547"/>
      <c r="U18" s="545" t="s">
        <v>1</v>
      </c>
      <c r="V18" s="546"/>
      <c r="W18" s="546"/>
      <c r="X18" s="546"/>
      <c r="Y18" s="546"/>
      <c r="Z18" s="547"/>
      <c r="AA18" s="641" t="s">
        <v>195</v>
      </c>
      <c r="AB18" s="546"/>
      <c r="AC18" s="546"/>
      <c r="AD18" s="546"/>
      <c r="AE18" s="547"/>
      <c r="AF18" s="545" t="s">
        <v>133</v>
      </c>
      <c r="AG18" s="546"/>
      <c r="AH18" s="546"/>
      <c r="AI18" s="546"/>
      <c r="AJ18" s="546"/>
      <c r="AK18" s="611"/>
      <c r="AL18" s="35"/>
      <c r="AM18" s="35"/>
    </row>
    <row r="19" spans="1:39" ht="18" customHeight="1" thickTop="1">
      <c r="A19" s="618"/>
      <c r="B19" s="619"/>
      <c r="C19" s="619"/>
      <c r="D19" s="619"/>
      <c r="E19" s="620"/>
      <c r="F19" s="554"/>
      <c r="G19" s="555"/>
      <c r="H19" s="555"/>
      <c r="I19" s="555"/>
      <c r="J19" s="555"/>
      <c r="K19" s="555"/>
      <c r="L19" s="555"/>
      <c r="M19" s="555"/>
      <c r="N19" s="555"/>
      <c r="O19" s="555"/>
      <c r="P19" s="555"/>
      <c r="Q19" s="555"/>
      <c r="R19" s="555"/>
      <c r="S19" s="555"/>
      <c r="T19" s="556"/>
      <c r="U19" s="615"/>
      <c r="V19" s="616"/>
      <c r="W19" s="616"/>
      <c r="X19" s="616"/>
      <c r="Y19" s="616"/>
      <c r="Z19" s="617"/>
      <c r="AA19" s="340">
        <f>IF(AE19&lt;&gt;"",ROUND(U19*0.08,0),ROUND(U19*(基本情報!I41/100),0))</f>
        <v>0</v>
      </c>
      <c r="AB19" s="341"/>
      <c r="AC19" s="341"/>
      <c r="AD19" s="563"/>
      <c r="AE19" s="117"/>
      <c r="AF19" s="612">
        <f>SUM(U19:AE19)</f>
        <v>0</v>
      </c>
      <c r="AG19" s="613"/>
      <c r="AH19" s="613"/>
      <c r="AI19" s="613"/>
      <c r="AJ19" s="613"/>
      <c r="AK19" s="614"/>
      <c r="AL19" s="35"/>
      <c r="AM19" s="35"/>
    </row>
    <row r="20" spans="1:39" ht="18" customHeight="1">
      <c r="A20" s="542"/>
      <c r="B20" s="543"/>
      <c r="C20" s="543"/>
      <c r="D20" s="543"/>
      <c r="E20" s="544"/>
      <c r="F20" s="539"/>
      <c r="G20" s="540"/>
      <c r="H20" s="540"/>
      <c r="I20" s="540"/>
      <c r="J20" s="540"/>
      <c r="K20" s="540"/>
      <c r="L20" s="540"/>
      <c r="M20" s="540"/>
      <c r="N20" s="540"/>
      <c r="O20" s="540"/>
      <c r="P20" s="540"/>
      <c r="Q20" s="540"/>
      <c r="R20" s="540"/>
      <c r="S20" s="540"/>
      <c r="T20" s="541"/>
      <c r="U20" s="560"/>
      <c r="V20" s="561"/>
      <c r="W20" s="561"/>
      <c r="X20" s="561"/>
      <c r="Y20" s="561"/>
      <c r="Z20" s="562"/>
      <c r="AA20" s="340">
        <f>IF(AE20&lt;&gt;"",ROUND(U20*0.08,0),ROUND(U20*(基本情報!I41/100),0))</f>
        <v>0</v>
      </c>
      <c r="AB20" s="341"/>
      <c r="AC20" s="341"/>
      <c r="AD20" s="563"/>
      <c r="AE20" s="117"/>
      <c r="AF20" s="340">
        <f>SUM(U20:AE20)</f>
        <v>0</v>
      </c>
      <c r="AG20" s="341"/>
      <c r="AH20" s="341"/>
      <c r="AI20" s="341"/>
      <c r="AJ20" s="341"/>
      <c r="AK20" s="342"/>
      <c r="AL20" s="35"/>
      <c r="AM20" s="35"/>
    </row>
    <row r="21" spans="1:39" ht="18" customHeight="1">
      <c r="A21" s="542"/>
      <c r="B21" s="543"/>
      <c r="C21" s="543"/>
      <c r="D21" s="543"/>
      <c r="E21" s="544"/>
      <c r="F21" s="539"/>
      <c r="G21" s="540"/>
      <c r="H21" s="540"/>
      <c r="I21" s="540"/>
      <c r="J21" s="540"/>
      <c r="K21" s="540"/>
      <c r="L21" s="540"/>
      <c r="M21" s="540"/>
      <c r="N21" s="540"/>
      <c r="O21" s="540"/>
      <c r="P21" s="540"/>
      <c r="Q21" s="540"/>
      <c r="R21" s="540"/>
      <c r="S21" s="540"/>
      <c r="T21" s="541"/>
      <c r="U21" s="560"/>
      <c r="V21" s="561"/>
      <c r="W21" s="561"/>
      <c r="X21" s="561"/>
      <c r="Y21" s="561"/>
      <c r="Z21" s="562"/>
      <c r="AA21" s="340">
        <f>IF(AE21&lt;&gt;"",ROUND(U21*0.08,0),ROUND(U21*(基本情報!I41/100),0))</f>
        <v>0</v>
      </c>
      <c r="AB21" s="341"/>
      <c r="AC21" s="341"/>
      <c r="AD21" s="563"/>
      <c r="AE21" s="117"/>
      <c r="AF21" s="340">
        <f t="shared" ref="AF21:AF35" si="0">SUM(U21:AE21)</f>
        <v>0</v>
      </c>
      <c r="AG21" s="341"/>
      <c r="AH21" s="341"/>
      <c r="AI21" s="341"/>
      <c r="AJ21" s="341"/>
      <c r="AK21" s="342"/>
      <c r="AL21" s="35"/>
      <c r="AM21" s="35"/>
    </row>
    <row r="22" spans="1:39" ht="18" customHeight="1">
      <c r="A22" s="542"/>
      <c r="B22" s="543"/>
      <c r="C22" s="543"/>
      <c r="D22" s="543"/>
      <c r="E22" s="544"/>
      <c r="F22" s="557"/>
      <c r="G22" s="558"/>
      <c r="H22" s="558"/>
      <c r="I22" s="558"/>
      <c r="J22" s="558"/>
      <c r="K22" s="558"/>
      <c r="L22" s="558"/>
      <c r="M22" s="558"/>
      <c r="N22" s="558"/>
      <c r="O22" s="558"/>
      <c r="P22" s="558"/>
      <c r="Q22" s="558"/>
      <c r="R22" s="558"/>
      <c r="S22" s="558"/>
      <c r="T22" s="559"/>
      <c r="U22" s="560"/>
      <c r="V22" s="561"/>
      <c r="W22" s="561"/>
      <c r="X22" s="561"/>
      <c r="Y22" s="561"/>
      <c r="Z22" s="562"/>
      <c r="AA22" s="340">
        <f>IF(AE22&lt;&gt;"",ROUND(U22*0.08,0),ROUND(U22*(基本情報!I41/100),0))</f>
        <v>0</v>
      </c>
      <c r="AB22" s="341"/>
      <c r="AC22" s="341"/>
      <c r="AD22" s="563"/>
      <c r="AE22" s="117"/>
      <c r="AF22" s="340">
        <f t="shared" si="0"/>
        <v>0</v>
      </c>
      <c r="AG22" s="341"/>
      <c r="AH22" s="341"/>
      <c r="AI22" s="341"/>
      <c r="AJ22" s="341"/>
      <c r="AK22" s="342"/>
      <c r="AL22" s="35"/>
      <c r="AM22" s="35"/>
    </row>
    <row r="23" spans="1:39" ht="18" customHeight="1">
      <c r="A23" s="542"/>
      <c r="B23" s="543"/>
      <c r="C23" s="543"/>
      <c r="D23" s="543"/>
      <c r="E23" s="544"/>
      <c r="F23" s="539"/>
      <c r="G23" s="540"/>
      <c r="H23" s="540"/>
      <c r="I23" s="540"/>
      <c r="J23" s="540"/>
      <c r="K23" s="540"/>
      <c r="L23" s="540"/>
      <c r="M23" s="540"/>
      <c r="N23" s="540"/>
      <c r="O23" s="540"/>
      <c r="P23" s="540"/>
      <c r="Q23" s="540"/>
      <c r="R23" s="540"/>
      <c r="S23" s="540"/>
      <c r="T23" s="541"/>
      <c r="U23" s="560"/>
      <c r="V23" s="561"/>
      <c r="W23" s="561"/>
      <c r="X23" s="561"/>
      <c r="Y23" s="561"/>
      <c r="Z23" s="562"/>
      <c r="AA23" s="340">
        <f>IF(AE23&lt;&gt;"",ROUND(U23*0.08,0),ROUND(U23*(基本情報!I41/100),0))</f>
        <v>0</v>
      </c>
      <c r="AB23" s="341"/>
      <c r="AC23" s="341"/>
      <c r="AD23" s="563"/>
      <c r="AE23" s="117"/>
      <c r="AF23" s="340">
        <f t="shared" si="0"/>
        <v>0</v>
      </c>
      <c r="AG23" s="341"/>
      <c r="AH23" s="341"/>
      <c r="AI23" s="341"/>
      <c r="AJ23" s="341"/>
      <c r="AK23" s="342"/>
      <c r="AL23" s="35"/>
      <c r="AM23" s="35"/>
    </row>
    <row r="24" spans="1:39" ht="18" customHeight="1">
      <c r="A24" s="542"/>
      <c r="B24" s="543"/>
      <c r="C24" s="543"/>
      <c r="D24" s="543"/>
      <c r="E24" s="544"/>
      <c r="F24" s="539"/>
      <c r="G24" s="540"/>
      <c r="H24" s="540"/>
      <c r="I24" s="540"/>
      <c r="J24" s="540"/>
      <c r="K24" s="540"/>
      <c r="L24" s="540"/>
      <c r="M24" s="540"/>
      <c r="N24" s="540"/>
      <c r="O24" s="540"/>
      <c r="P24" s="540"/>
      <c r="Q24" s="540"/>
      <c r="R24" s="540"/>
      <c r="S24" s="540"/>
      <c r="T24" s="541"/>
      <c r="U24" s="560"/>
      <c r="V24" s="561"/>
      <c r="W24" s="561"/>
      <c r="X24" s="561"/>
      <c r="Y24" s="561"/>
      <c r="Z24" s="562"/>
      <c r="AA24" s="340">
        <f>IF(AE24&lt;&gt;"",ROUND(U24*0.08,0),ROUND(U24*(基本情報!I41/100),0))</f>
        <v>0</v>
      </c>
      <c r="AB24" s="341"/>
      <c r="AC24" s="341"/>
      <c r="AD24" s="563"/>
      <c r="AE24" s="117"/>
      <c r="AF24" s="340">
        <f t="shared" si="0"/>
        <v>0</v>
      </c>
      <c r="AG24" s="341"/>
      <c r="AH24" s="341"/>
      <c r="AI24" s="341"/>
      <c r="AJ24" s="341"/>
      <c r="AK24" s="342"/>
      <c r="AL24" s="35"/>
      <c r="AM24" s="35"/>
    </row>
    <row r="25" spans="1:39" ht="18" customHeight="1">
      <c r="A25" s="542"/>
      <c r="B25" s="543"/>
      <c r="C25" s="543"/>
      <c r="D25" s="543"/>
      <c r="E25" s="544"/>
      <c r="F25" s="539"/>
      <c r="G25" s="540"/>
      <c r="H25" s="540"/>
      <c r="I25" s="540"/>
      <c r="J25" s="540"/>
      <c r="K25" s="540"/>
      <c r="L25" s="540"/>
      <c r="M25" s="540"/>
      <c r="N25" s="540"/>
      <c r="O25" s="540"/>
      <c r="P25" s="540"/>
      <c r="Q25" s="540"/>
      <c r="R25" s="540"/>
      <c r="S25" s="540"/>
      <c r="T25" s="541"/>
      <c r="U25" s="560"/>
      <c r="V25" s="561"/>
      <c r="W25" s="561"/>
      <c r="X25" s="561"/>
      <c r="Y25" s="561"/>
      <c r="Z25" s="562"/>
      <c r="AA25" s="340">
        <f>IF(AE25&lt;&gt;"",ROUND(U25*0.08,0),ROUND(U25*(基本情報!I41/100),0))</f>
        <v>0</v>
      </c>
      <c r="AB25" s="341"/>
      <c r="AC25" s="341"/>
      <c r="AD25" s="563"/>
      <c r="AE25" s="117"/>
      <c r="AF25" s="340">
        <f t="shared" si="0"/>
        <v>0</v>
      </c>
      <c r="AG25" s="341"/>
      <c r="AH25" s="341"/>
      <c r="AI25" s="341"/>
      <c r="AJ25" s="341"/>
      <c r="AK25" s="342"/>
      <c r="AL25" s="35"/>
      <c r="AM25" s="35"/>
    </row>
    <row r="26" spans="1:39" ht="18" customHeight="1">
      <c r="A26" s="542"/>
      <c r="B26" s="543"/>
      <c r="C26" s="543"/>
      <c r="D26" s="543"/>
      <c r="E26" s="544"/>
      <c r="F26" s="539"/>
      <c r="G26" s="540"/>
      <c r="H26" s="540"/>
      <c r="I26" s="540"/>
      <c r="J26" s="540"/>
      <c r="K26" s="540"/>
      <c r="L26" s="540"/>
      <c r="M26" s="540"/>
      <c r="N26" s="540"/>
      <c r="O26" s="540"/>
      <c r="P26" s="540"/>
      <c r="Q26" s="540"/>
      <c r="R26" s="540"/>
      <c r="S26" s="540"/>
      <c r="T26" s="541"/>
      <c r="U26" s="560"/>
      <c r="V26" s="561"/>
      <c r="W26" s="561"/>
      <c r="X26" s="561"/>
      <c r="Y26" s="561"/>
      <c r="Z26" s="562"/>
      <c r="AA26" s="340">
        <f>IF(AE26&lt;&gt;"",ROUND(U26*0.08,0),ROUND(U26*(基本情報!I41/100),0))</f>
        <v>0</v>
      </c>
      <c r="AB26" s="341"/>
      <c r="AC26" s="341"/>
      <c r="AD26" s="563"/>
      <c r="AE26" s="117"/>
      <c r="AF26" s="340">
        <f t="shared" si="0"/>
        <v>0</v>
      </c>
      <c r="AG26" s="341"/>
      <c r="AH26" s="341"/>
      <c r="AI26" s="341"/>
      <c r="AJ26" s="341"/>
      <c r="AK26" s="342"/>
      <c r="AL26" s="35"/>
      <c r="AM26" s="35"/>
    </row>
    <row r="27" spans="1:39" ht="18" customHeight="1">
      <c r="A27" s="542"/>
      <c r="B27" s="543"/>
      <c r="C27" s="543"/>
      <c r="D27" s="543"/>
      <c r="E27" s="544"/>
      <c r="F27" s="539"/>
      <c r="G27" s="540"/>
      <c r="H27" s="540"/>
      <c r="I27" s="540"/>
      <c r="J27" s="540"/>
      <c r="K27" s="540"/>
      <c r="L27" s="540"/>
      <c r="M27" s="540"/>
      <c r="N27" s="540"/>
      <c r="O27" s="540"/>
      <c r="P27" s="540"/>
      <c r="Q27" s="540"/>
      <c r="R27" s="540"/>
      <c r="S27" s="540"/>
      <c r="T27" s="541"/>
      <c r="U27" s="560"/>
      <c r="V27" s="561"/>
      <c r="W27" s="561"/>
      <c r="X27" s="561"/>
      <c r="Y27" s="561"/>
      <c r="Z27" s="562"/>
      <c r="AA27" s="340">
        <f>IF(AE27&lt;&gt;"",ROUND(U27*0.08,0),ROUND(U27*(基本情報!I41/100),0))</f>
        <v>0</v>
      </c>
      <c r="AB27" s="341"/>
      <c r="AC27" s="341"/>
      <c r="AD27" s="563"/>
      <c r="AE27" s="117"/>
      <c r="AF27" s="340">
        <f t="shared" si="0"/>
        <v>0</v>
      </c>
      <c r="AG27" s="341"/>
      <c r="AH27" s="341"/>
      <c r="AI27" s="341"/>
      <c r="AJ27" s="341"/>
      <c r="AK27" s="342"/>
      <c r="AL27" s="35"/>
      <c r="AM27" s="35"/>
    </row>
    <row r="28" spans="1:39" ht="18" customHeight="1">
      <c r="A28" s="542"/>
      <c r="B28" s="543"/>
      <c r="C28" s="543"/>
      <c r="D28" s="543"/>
      <c r="E28" s="544"/>
      <c r="F28" s="539"/>
      <c r="G28" s="540"/>
      <c r="H28" s="540"/>
      <c r="I28" s="540"/>
      <c r="J28" s="540"/>
      <c r="K28" s="540"/>
      <c r="L28" s="540"/>
      <c r="M28" s="540"/>
      <c r="N28" s="540"/>
      <c r="O28" s="540"/>
      <c r="P28" s="540"/>
      <c r="Q28" s="540"/>
      <c r="R28" s="540"/>
      <c r="S28" s="540"/>
      <c r="T28" s="541"/>
      <c r="U28" s="560"/>
      <c r="V28" s="561"/>
      <c r="W28" s="561"/>
      <c r="X28" s="561"/>
      <c r="Y28" s="561"/>
      <c r="Z28" s="562"/>
      <c r="AA28" s="340">
        <f>IF(AE28&lt;&gt;"",ROUND(U28*0.08,0),ROUND(U28*(基本情報!I41/100),0))</f>
        <v>0</v>
      </c>
      <c r="AB28" s="341"/>
      <c r="AC28" s="341"/>
      <c r="AD28" s="563"/>
      <c r="AE28" s="117"/>
      <c r="AF28" s="340">
        <f t="shared" si="0"/>
        <v>0</v>
      </c>
      <c r="AG28" s="341"/>
      <c r="AH28" s="341"/>
      <c r="AI28" s="341"/>
      <c r="AJ28" s="341"/>
      <c r="AK28" s="342"/>
      <c r="AL28" s="35"/>
      <c r="AM28" s="35"/>
    </row>
    <row r="29" spans="1:39" ht="18" customHeight="1">
      <c r="A29" s="542"/>
      <c r="B29" s="543"/>
      <c r="C29" s="543"/>
      <c r="D29" s="543"/>
      <c r="E29" s="544"/>
      <c r="F29" s="539"/>
      <c r="G29" s="540"/>
      <c r="H29" s="540"/>
      <c r="I29" s="540"/>
      <c r="J29" s="540"/>
      <c r="K29" s="540"/>
      <c r="L29" s="540"/>
      <c r="M29" s="540"/>
      <c r="N29" s="540"/>
      <c r="O29" s="540"/>
      <c r="P29" s="540"/>
      <c r="Q29" s="540"/>
      <c r="R29" s="540"/>
      <c r="S29" s="540"/>
      <c r="T29" s="541"/>
      <c r="U29" s="560"/>
      <c r="V29" s="561"/>
      <c r="W29" s="561"/>
      <c r="X29" s="561"/>
      <c r="Y29" s="561"/>
      <c r="Z29" s="562"/>
      <c r="AA29" s="340">
        <f>IF(AE29&lt;&gt;"",ROUND(U29*0.08,0),ROUND(U29*(基本情報!I41/100),0))</f>
        <v>0</v>
      </c>
      <c r="AB29" s="341"/>
      <c r="AC29" s="341"/>
      <c r="AD29" s="563"/>
      <c r="AE29" s="117"/>
      <c r="AF29" s="340">
        <f>SUM(U29:AE29)</f>
        <v>0</v>
      </c>
      <c r="AG29" s="341"/>
      <c r="AH29" s="341"/>
      <c r="AI29" s="341"/>
      <c r="AJ29" s="341"/>
      <c r="AK29" s="342"/>
      <c r="AL29" s="35"/>
      <c r="AM29" s="35"/>
    </row>
    <row r="30" spans="1:39" ht="18" customHeight="1">
      <c r="A30" s="542"/>
      <c r="B30" s="543"/>
      <c r="C30" s="543"/>
      <c r="D30" s="543"/>
      <c r="E30" s="544"/>
      <c r="F30" s="539"/>
      <c r="G30" s="540"/>
      <c r="H30" s="540"/>
      <c r="I30" s="540"/>
      <c r="J30" s="540"/>
      <c r="K30" s="540"/>
      <c r="L30" s="540"/>
      <c r="M30" s="540"/>
      <c r="N30" s="540"/>
      <c r="O30" s="540"/>
      <c r="P30" s="540"/>
      <c r="Q30" s="540"/>
      <c r="R30" s="540"/>
      <c r="S30" s="540"/>
      <c r="T30" s="541"/>
      <c r="U30" s="560"/>
      <c r="V30" s="561"/>
      <c r="W30" s="561"/>
      <c r="X30" s="561"/>
      <c r="Y30" s="561"/>
      <c r="Z30" s="562"/>
      <c r="AA30" s="340">
        <f>IF(AE30&lt;&gt;"",ROUND(U30*0.08,0),ROUND(U30*(基本情報!I41/100),0))</f>
        <v>0</v>
      </c>
      <c r="AB30" s="341"/>
      <c r="AC30" s="341"/>
      <c r="AD30" s="563"/>
      <c r="AE30" s="117"/>
      <c r="AF30" s="340">
        <f>SUM(U30:AE30)</f>
        <v>0</v>
      </c>
      <c r="AG30" s="341"/>
      <c r="AH30" s="341"/>
      <c r="AI30" s="341"/>
      <c r="AJ30" s="341"/>
      <c r="AK30" s="342"/>
      <c r="AL30" s="35"/>
      <c r="AM30" s="35"/>
    </row>
    <row r="31" spans="1:39" ht="18" customHeight="1">
      <c r="A31" s="542"/>
      <c r="B31" s="543"/>
      <c r="C31" s="543"/>
      <c r="D31" s="543"/>
      <c r="E31" s="544"/>
      <c r="F31" s="539"/>
      <c r="G31" s="540"/>
      <c r="H31" s="540"/>
      <c r="I31" s="540"/>
      <c r="J31" s="540"/>
      <c r="K31" s="540"/>
      <c r="L31" s="540"/>
      <c r="M31" s="540"/>
      <c r="N31" s="540"/>
      <c r="O31" s="540"/>
      <c r="P31" s="540"/>
      <c r="Q31" s="540"/>
      <c r="R31" s="540"/>
      <c r="S31" s="540"/>
      <c r="T31" s="541"/>
      <c r="U31" s="560"/>
      <c r="V31" s="561"/>
      <c r="W31" s="561"/>
      <c r="X31" s="561"/>
      <c r="Y31" s="561"/>
      <c r="Z31" s="562"/>
      <c r="AA31" s="340">
        <f>IF(AE31&lt;&gt;"",ROUND(U31*0.08,0),ROUND(U31*(基本情報!I41/100),0))</f>
        <v>0</v>
      </c>
      <c r="AB31" s="341"/>
      <c r="AC31" s="341"/>
      <c r="AD31" s="563"/>
      <c r="AE31" s="117"/>
      <c r="AF31" s="340">
        <f>SUM(U31:AE31)</f>
        <v>0</v>
      </c>
      <c r="AG31" s="341"/>
      <c r="AH31" s="341"/>
      <c r="AI31" s="341"/>
      <c r="AJ31" s="341"/>
      <c r="AK31" s="342"/>
      <c r="AL31" s="35"/>
      <c r="AM31" s="35"/>
    </row>
    <row r="32" spans="1:39" ht="18" customHeight="1">
      <c r="A32" s="542"/>
      <c r="B32" s="543"/>
      <c r="C32" s="543"/>
      <c r="D32" s="543"/>
      <c r="E32" s="544"/>
      <c r="F32" s="539"/>
      <c r="G32" s="540"/>
      <c r="H32" s="540"/>
      <c r="I32" s="540"/>
      <c r="J32" s="540"/>
      <c r="K32" s="540"/>
      <c r="L32" s="540"/>
      <c r="M32" s="540"/>
      <c r="N32" s="540"/>
      <c r="O32" s="540"/>
      <c r="P32" s="540"/>
      <c r="Q32" s="540"/>
      <c r="R32" s="540"/>
      <c r="S32" s="540"/>
      <c r="T32" s="541"/>
      <c r="U32" s="560"/>
      <c r="V32" s="561"/>
      <c r="W32" s="561"/>
      <c r="X32" s="561"/>
      <c r="Y32" s="561"/>
      <c r="Z32" s="562"/>
      <c r="AA32" s="340">
        <f>IF(AE32&lt;&gt;"",ROUND(U32*0.08,0),ROUND(U32*(基本情報!I41/100),0))</f>
        <v>0</v>
      </c>
      <c r="AB32" s="341"/>
      <c r="AC32" s="341"/>
      <c r="AD32" s="563"/>
      <c r="AE32" s="117"/>
      <c r="AF32" s="340">
        <f>SUM(U32:AE32)</f>
        <v>0</v>
      </c>
      <c r="AG32" s="341"/>
      <c r="AH32" s="341"/>
      <c r="AI32" s="341"/>
      <c r="AJ32" s="341"/>
      <c r="AK32" s="342"/>
      <c r="AL32" s="35"/>
      <c r="AM32" s="35"/>
    </row>
    <row r="33" spans="1:56" ht="18" customHeight="1">
      <c r="A33" s="542"/>
      <c r="B33" s="543"/>
      <c r="C33" s="543"/>
      <c r="D33" s="543"/>
      <c r="E33" s="544"/>
      <c r="F33" s="539"/>
      <c r="G33" s="540"/>
      <c r="H33" s="540"/>
      <c r="I33" s="540"/>
      <c r="J33" s="540"/>
      <c r="K33" s="540"/>
      <c r="L33" s="540"/>
      <c r="M33" s="540"/>
      <c r="N33" s="540"/>
      <c r="O33" s="540"/>
      <c r="P33" s="540"/>
      <c r="Q33" s="540"/>
      <c r="R33" s="540"/>
      <c r="S33" s="540"/>
      <c r="T33" s="541"/>
      <c r="U33" s="560"/>
      <c r="V33" s="561"/>
      <c r="W33" s="561"/>
      <c r="X33" s="561"/>
      <c r="Y33" s="561"/>
      <c r="Z33" s="562"/>
      <c r="AA33" s="340">
        <f>IF(AE33&lt;&gt;"",ROUND(U33*0.08,0),ROUND(U33*(基本情報!I41/100),0))</f>
        <v>0</v>
      </c>
      <c r="AB33" s="341"/>
      <c r="AC33" s="341"/>
      <c r="AD33" s="563"/>
      <c r="AE33" s="117"/>
      <c r="AF33" s="340">
        <f t="shared" si="0"/>
        <v>0</v>
      </c>
      <c r="AG33" s="341"/>
      <c r="AH33" s="341"/>
      <c r="AI33" s="341"/>
      <c r="AJ33" s="341"/>
      <c r="AK33" s="342"/>
      <c r="AL33" s="35"/>
      <c r="AM33" s="35"/>
    </row>
    <row r="34" spans="1:56" ht="18" customHeight="1">
      <c r="A34" s="542"/>
      <c r="B34" s="543"/>
      <c r="C34" s="543"/>
      <c r="D34" s="543"/>
      <c r="E34" s="544"/>
      <c r="F34" s="539"/>
      <c r="G34" s="540"/>
      <c r="H34" s="540"/>
      <c r="I34" s="540"/>
      <c r="J34" s="540"/>
      <c r="K34" s="540"/>
      <c r="L34" s="540"/>
      <c r="M34" s="540"/>
      <c r="N34" s="540"/>
      <c r="O34" s="540"/>
      <c r="P34" s="540"/>
      <c r="Q34" s="540"/>
      <c r="R34" s="540"/>
      <c r="S34" s="540"/>
      <c r="T34" s="541"/>
      <c r="U34" s="560"/>
      <c r="V34" s="561"/>
      <c r="W34" s="561"/>
      <c r="X34" s="561"/>
      <c r="Y34" s="561"/>
      <c r="Z34" s="562"/>
      <c r="AA34" s="340">
        <f>IF(AE34&lt;&gt;"",ROUND(U34*0.08,0),ROUND(U34*(基本情報!I41/100),0))</f>
        <v>0</v>
      </c>
      <c r="AB34" s="341"/>
      <c r="AC34" s="341"/>
      <c r="AD34" s="563"/>
      <c r="AE34" s="117"/>
      <c r="AF34" s="340">
        <f t="shared" si="0"/>
        <v>0</v>
      </c>
      <c r="AG34" s="341"/>
      <c r="AH34" s="341"/>
      <c r="AI34" s="341"/>
      <c r="AJ34" s="341"/>
      <c r="AK34" s="342"/>
      <c r="AL34" s="35"/>
      <c r="AM34" s="35"/>
    </row>
    <row r="35" spans="1:56" ht="18" customHeight="1" thickBot="1">
      <c r="A35" s="548"/>
      <c r="B35" s="549"/>
      <c r="C35" s="549"/>
      <c r="D35" s="549"/>
      <c r="E35" s="550"/>
      <c r="F35" s="551"/>
      <c r="G35" s="552"/>
      <c r="H35" s="552"/>
      <c r="I35" s="552"/>
      <c r="J35" s="552"/>
      <c r="K35" s="552"/>
      <c r="L35" s="552"/>
      <c r="M35" s="552"/>
      <c r="N35" s="552"/>
      <c r="O35" s="552"/>
      <c r="P35" s="552"/>
      <c r="Q35" s="552"/>
      <c r="R35" s="552"/>
      <c r="S35" s="552"/>
      <c r="T35" s="553"/>
      <c r="U35" s="564"/>
      <c r="V35" s="565"/>
      <c r="W35" s="565"/>
      <c r="X35" s="565"/>
      <c r="Y35" s="565"/>
      <c r="Z35" s="566"/>
      <c r="AA35" s="340">
        <f>IF(AE35&lt;&gt;"",ROUND(U35*0.08,0),ROUND(U35*(基本情報!I41/100),0))</f>
        <v>0</v>
      </c>
      <c r="AB35" s="341"/>
      <c r="AC35" s="341"/>
      <c r="AD35" s="563"/>
      <c r="AE35" s="117"/>
      <c r="AF35" s="340">
        <f t="shared" si="0"/>
        <v>0</v>
      </c>
      <c r="AG35" s="341"/>
      <c r="AH35" s="341"/>
      <c r="AI35" s="341"/>
      <c r="AJ35" s="341"/>
      <c r="AK35" s="342"/>
      <c r="AL35" s="35"/>
      <c r="AM35" s="35"/>
    </row>
    <row r="36" spans="1:56" ht="18" customHeight="1" thickBot="1">
      <c r="A36" s="649" t="s">
        <v>2</v>
      </c>
      <c r="B36" s="650"/>
      <c r="C36" s="650"/>
      <c r="D36" s="650"/>
      <c r="E36" s="650"/>
      <c r="F36" s="650"/>
      <c r="G36" s="650"/>
      <c r="H36" s="650"/>
      <c r="I36" s="650"/>
      <c r="J36" s="650"/>
      <c r="K36" s="650"/>
      <c r="L36" s="650"/>
      <c r="M36" s="650"/>
      <c r="N36" s="650"/>
      <c r="O36" s="650"/>
      <c r="P36" s="650"/>
      <c r="Q36" s="650"/>
      <c r="R36" s="650"/>
      <c r="S36" s="650"/>
      <c r="T36" s="651"/>
      <c r="U36" s="573">
        <f>SUM(U19:Z35)</f>
        <v>0</v>
      </c>
      <c r="V36" s="573"/>
      <c r="W36" s="573"/>
      <c r="X36" s="573"/>
      <c r="Y36" s="573"/>
      <c r="Z36" s="574"/>
      <c r="AA36" s="575">
        <f>SUM(AA19:AD35)</f>
        <v>0</v>
      </c>
      <c r="AB36" s="573"/>
      <c r="AC36" s="573"/>
      <c r="AD36" s="573"/>
      <c r="AE36" s="574"/>
      <c r="AF36" s="575">
        <f>SUM(AF19:AK35)</f>
        <v>0</v>
      </c>
      <c r="AG36" s="573"/>
      <c r="AH36" s="573"/>
      <c r="AI36" s="573"/>
      <c r="AJ36" s="573"/>
      <c r="AK36" s="576"/>
    </row>
    <row r="37" spans="1:56" ht="18" customHeight="1">
      <c r="A37" s="567" t="s">
        <v>191</v>
      </c>
      <c r="B37" s="568"/>
      <c r="C37" s="568"/>
      <c r="D37" s="568"/>
      <c r="E37" s="568"/>
      <c r="F37" s="568"/>
      <c r="G37" s="568"/>
      <c r="H37" s="568"/>
      <c r="I37" s="568"/>
      <c r="J37" s="568"/>
      <c r="K37" s="568"/>
      <c r="L37" s="568"/>
      <c r="M37" s="568"/>
      <c r="N37" s="568"/>
      <c r="O37" s="568"/>
      <c r="P37" s="568"/>
      <c r="Q37" s="568"/>
      <c r="R37" s="568"/>
      <c r="S37" s="568"/>
      <c r="T37" s="569"/>
      <c r="U37" s="645">
        <f>SUMIF(AE19:AE35,"",U19:Z35)</f>
        <v>0</v>
      </c>
      <c r="V37" s="646"/>
      <c r="W37" s="646"/>
      <c r="X37" s="646"/>
      <c r="Y37" s="646"/>
      <c r="Z37" s="647"/>
      <c r="AA37" s="645">
        <f>ROUND(U37*(基本情報!I41/100),0)</f>
        <v>0</v>
      </c>
      <c r="AB37" s="646"/>
      <c r="AC37" s="646"/>
      <c r="AD37" s="646"/>
      <c r="AE37" s="647"/>
      <c r="AF37" s="645">
        <f>SUM(U37:AE37)</f>
        <v>0</v>
      </c>
      <c r="AG37" s="646"/>
      <c r="AH37" s="646"/>
      <c r="AI37" s="646"/>
      <c r="AJ37" s="646"/>
      <c r="AK37" s="648"/>
    </row>
    <row r="38" spans="1:56" ht="18" customHeight="1" thickBot="1">
      <c r="A38" s="570" t="s">
        <v>194</v>
      </c>
      <c r="B38" s="571"/>
      <c r="C38" s="571"/>
      <c r="D38" s="571"/>
      <c r="E38" s="571"/>
      <c r="F38" s="571"/>
      <c r="G38" s="571"/>
      <c r="H38" s="571"/>
      <c r="I38" s="571"/>
      <c r="J38" s="571"/>
      <c r="K38" s="571"/>
      <c r="L38" s="571"/>
      <c r="M38" s="571"/>
      <c r="N38" s="571"/>
      <c r="O38" s="571"/>
      <c r="P38" s="571"/>
      <c r="Q38" s="571"/>
      <c r="R38" s="571"/>
      <c r="S38" s="571"/>
      <c r="T38" s="572"/>
      <c r="U38" s="564">
        <f>SUMIF(AE19:AE35,"*",U19:Z35)</f>
        <v>0</v>
      </c>
      <c r="V38" s="565"/>
      <c r="W38" s="565"/>
      <c r="X38" s="565"/>
      <c r="Y38" s="565"/>
      <c r="Z38" s="566"/>
      <c r="AA38" s="309">
        <f>ROUND(U38*0.08,0)</f>
        <v>0</v>
      </c>
      <c r="AB38" s="310"/>
      <c r="AC38" s="310"/>
      <c r="AD38" s="310"/>
      <c r="AE38" s="642"/>
      <c r="AF38" s="309">
        <f>SUM(U38:AE38)</f>
        <v>0</v>
      </c>
      <c r="AG38" s="310"/>
      <c r="AH38" s="310"/>
      <c r="AI38" s="310"/>
      <c r="AJ38" s="310"/>
      <c r="AK38" s="311"/>
      <c r="AL38" s="35"/>
      <c r="AM38" s="35"/>
    </row>
    <row r="39" spans="1:56" ht="12.75" customHeight="1">
      <c r="A39" s="468" t="s">
        <v>20</v>
      </c>
      <c r="B39" s="468"/>
      <c r="C39" s="468"/>
      <c r="D39" s="468"/>
      <c r="E39" s="468"/>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row>
    <row r="40" spans="1:56" ht="16.5" customHeight="1">
      <c r="A40" s="305" t="s">
        <v>215</v>
      </c>
      <c r="B40" s="305"/>
      <c r="C40" s="305"/>
      <c r="D40" s="305"/>
      <c r="E40" s="305"/>
      <c r="F40" s="305"/>
      <c r="G40" s="305"/>
      <c r="H40" s="305"/>
      <c r="I40" s="305"/>
      <c r="J40" s="305"/>
      <c r="K40" s="305"/>
      <c r="L40" s="305"/>
      <c r="M40" s="305"/>
      <c r="N40" s="305"/>
      <c r="O40" s="305"/>
      <c r="P40" s="305"/>
      <c r="Q40" s="305"/>
      <c r="R40" s="305"/>
      <c r="S40" s="305"/>
      <c r="T40" s="305"/>
      <c r="U40" s="305"/>
      <c r="V40" s="305"/>
      <c r="W40" s="305"/>
      <c r="X40" s="305"/>
      <c r="Y40" s="305"/>
      <c r="Z40" s="305"/>
      <c r="AA40" s="305"/>
      <c r="AB40" s="305"/>
      <c r="AC40" s="305"/>
      <c r="AD40" s="305"/>
      <c r="AE40" s="305"/>
      <c r="AF40" s="305"/>
      <c r="AG40" s="305"/>
      <c r="AH40" s="305"/>
      <c r="AI40" s="305"/>
      <c r="AJ40" s="305"/>
      <c r="AK40" s="305"/>
    </row>
    <row r="41" spans="1:56" ht="16.5" customHeight="1">
      <c r="A41" s="305"/>
      <c r="B41" s="305"/>
      <c r="C41" s="305"/>
      <c r="D41" s="305"/>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c r="AH41" s="305"/>
      <c r="AI41" s="305"/>
      <c r="AJ41" s="305"/>
      <c r="AK41" s="305"/>
    </row>
    <row r="42" spans="1:56" ht="18" customHeight="1">
      <c r="A42" s="305"/>
      <c r="B42" s="305"/>
      <c r="C42" s="305"/>
      <c r="D42" s="305"/>
      <c r="E42" s="305"/>
      <c r="F42" s="305"/>
      <c r="G42" s="305"/>
      <c r="H42" s="305"/>
      <c r="I42" s="305"/>
      <c r="J42" s="305"/>
      <c r="K42" s="305"/>
      <c r="L42" s="305"/>
      <c r="M42" s="305"/>
      <c r="N42" s="305"/>
      <c r="O42" s="305"/>
      <c r="P42" s="305"/>
      <c r="Q42" s="305"/>
      <c r="R42" s="305"/>
      <c r="S42" s="305"/>
      <c r="T42" s="305"/>
      <c r="U42" s="305"/>
      <c r="V42" s="305"/>
      <c r="W42" s="305"/>
      <c r="X42" s="305"/>
      <c r="Y42" s="305"/>
      <c r="Z42" s="305"/>
      <c r="AA42" s="305"/>
      <c r="AB42" s="305"/>
      <c r="AC42" s="305"/>
      <c r="AD42" s="305"/>
      <c r="AE42" s="305"/>
      <c r="AF42" s="305"/>
      <c r="AG42" s="305"/>
      <c r="AH42" s="305"/>
      <c r="AI42" s="305"/>
      <c r="AJ42" s="305"/>
      <c r="AK42" s="305"/>
      <c r="AL42" s="36"/>
      <c r="AM42" s="36"/>
    </row>
    <row r="43" spans="1:56" ht="5.25" customHeight="1" thickBot="1">
      <c r="AC43" s="36"/>
      <c r="AD43" s="36"/>
      <c r="AE43" s="36"/>
      <c r="AF43" s="36"/>
      <c r="AG43" s="36"/>
      <c r="AH43" s="36"/>
      <c r="AI43" s="36"/>
      <c r="AJ43" s="36"/>
      <c r="AK43" s="36"/>
      <c r="AL43" s="38"/>
      <c r="AM43" s="38"/>
    </row>
    <row r="44" spans="1:56" ht="5.25" customHeight="1">
      <c r="A44" s="37"/>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8"/>
      <c r="AM44" s="38"/>
      <c r="AN44" s="38"/>
      <c r="AO44" s="38"/>
      <c r="AP44" s="38"/>
      <c r="AQ44" s="38"/>
      <c r="AR44" s="38"/>
      <c r="AS44" s="38"/>
      <c r="AT44" s="38"/>
      <c r="AU44" s="38"/>
      <c r="AV44" s="38"/>
      <c r="AW44" s="38"/>
      <c r="AX44" s="38"/>
      <c r="AY44" s="38"/>
      <c r="AZ44" s="38"/>
      <c r="BA44" s="38"/>
      <c r="BB44" s="38"/>
      <c r="BC44" s="38"/>
      <c r="BD44" s="38"/>
    </row>
    <row r="45" spans="1:56" ht="15" customHeight="1" thickBot="1">
      <c r="A45" s="304" t="s">
        <v>15</v>
      </c>
      <c r="B45" s="304"/>
      <c r="C45" s="304"/>
      <c r="D45" s="304"/>
      <c r="E45" s="304"/>
      <c r="F45" s="17"/>
      <c r="G45" s="17"/>
      <c r="H45" s="38"/>
      <c r="I45" s="38"/>
      <c r="J45" s="38"/>
      <c r="K45" s="38"/>
      <c r="L45" s="38"/>
      <c r="M45" s="38"/>
      <c r="N45" s="38"/>
      <c r="O45" s="38"/>
      <c r="W45" s="38"/>
      <c r="X45" s="38"/>
      <c r="Y45" s="38"/>
      <c r="Z45" s="38"/>
      <c r="AA45" s="38"/>
      <c r="AB45" s="38"/>
      <c r="AC45" s="38"/>
      <c r="AD45" s="38"/>
      <c r="AE45" s="38"/>
      <c r="AF45" s="38"/>
      <c r="AG45" s="38"/>
      <c r="AH45" s="38"/>
      <c r="AI45" s="38"/>
      <c r="AJ45" s="38"/>
      <c r="AK45" s="38"/>
      <c r="AO45" s="39"/>
      <c r="AP45" s="39"/>
      <c r="AQ45" s="39"/>
      <c r="AR45" s="39"/>
      <c r="AS45" s="39"/>
      <c r="AT45" s="39"/>
      <c r="AU45" s="39"/>
      <c r="AV45" s="39"/>
      <c r="AW45" s="39"/>
      <c r="AY45" s="38"/>
      <c r="AZ45" s="38"/>
      <c r="BA45" s="38"/>
      <c r="BB45" s="38"/>
      <c r="BC45" s="38"/>
      <c r="BD45" s="38"/>
    </row>
    <row r="46" spans="1:56" ht="13.5">
      <c r="A46" s="152" t="s">
        <v>85</v>
      </c>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2"/>
      <c r="AE46" s="237" t="s">
        <v>100</v>
      </c>
      <c r="AF46" s="238"/>
      <c r="AG46" s="238"/>
      <c r="AH46" s="238"/>
      <c r="AI46" s="238"/>
      <c r="AJ46" s="238"/>
      <c r="AK46" s="318"/>
      <c r="AO46" s="39"/>
      <c r="AP46" s="39"/>
      <c r="AQ46" s="39"/>
      <c r="AR46" s="39"/>
      <c r="AS46" s="39"/>
      <c r="AT46" s="39"/>
      <c r="AU46" s="39"/>
      <c r="AV46" s="39"/>
      <c r="AW46" s="39"/>
      <c r="AY46" s="38"/>
      <c r="AZ46" s="38"/>
      <c r="BA46" s="38"/>
      <c r="BB46" s="38"/>
      <c r="BC46" s="38"/>
      <c r="BD46" s="38"/>
    </row>
    <row r="47" spans="1:56" ht="11.25" customHeight="1">
      <c r="A47" s="86"/>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8"/>
      <c r="AE47" s="319"/>
      <c r="AF47" s="320"/>
      <c r="AG47" s="320"/>
      <c r="AH47" s="320"/>
      <c r="AI47" s="320"/>
      <c r="AJ47" s="320"/>
      <c r="AK47" s="321"/>
    </row>
    <row r="48" spans="1:56" ht="11.25" customHeight="1">
      <c r="A48" s="79"/>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9"/>
      <c r="AE48" s="319"/>
      <c r="AF48" s="320"/>
      <c r="AG48" s="320"/>
      <c r="AH48" s="320"/>
      <c r="AI48" s="320"/>
      <c r="AJ48" s="320"/>
      <c r="AK48" s="321"/>
    </row>
    <row r="49" spans="1:37" ht="22.5" customHeight="1">
      <c r="A49" s="83"/>
      <c r="B49" s="84"/>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5"/>
      <c r="AE49" s="319"/>
      <c r="AF49" s="320"/>
      <c r="AG49" s="320"/>
      <c r="AH49" s="320"/>
      <c r="AI49" s="320"/>
      <c r="AJ49" s="320"/>
      <c r="AK49" s="321"/>
    </row>
    <row r="50" spans="1:37" ht="22.5" customHeight="1">
      <c r="A50" s="90"/>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1"/>
      <c r="AE50" s="319"/>
      <c r="AF50" s="320"/>
      <c r="AG50" s="320"/>
      <c r="AH50" s="320"/>
      <c r="AI50" s="320"/>
      <c r="AJ50" s="320"/>
      <c r="AK50" s="321"/>
    </row>
    <row r="51" spans="1:37" ht="18.75" customHeight="1" thickBot="1">
      <c r="A51" s="92"/>
      <c r="B51" s="93"/>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4"/>
      <c r="AE51" s="334"/>
      <c r="AF51" s="335"/>
      <c r="AG51" s="335"/>
      <c r="AH51" s="335"/>
      <c r="AI51" s="335"/>
      <c r="AJ51" s="335"/>
      <c r="AK51" s="336"/>
    </row>
  </sheetData>
  <sheetProtection sheet="1" objects="1" scenarios="1"/>
  <protectedRanges>
    <protectedRange sqref="D35:Q35 F22:P22 A37:A38 D19:Z20 H38:Z38 E37:Z37 E38:F38 F23:Q34 F21:Z21 D21:E34 R22:Z35" name="請求書（総括）"/>
  </protectedRanges>
  <mergeCells count="142">
    <mergeCell ref="B5:L5"/>
    <mergeCell ref="A11:C13"/>
    <mergeCell ref="D12:R13"/>
    <mergeCell ref="AA11:AD11"/>
    <mergeCell ref="A10:D10"/>
    <mergeCell ref="J16:L16"/>
    <mergeCell ref="M16:R16"/>
    <mergeCell ref="AE1:AK1"/>
    <mergeCell ref="A39:E39"/>
    <mergeCell ref="B7:G7"/>
    <mergeCell ref="H7:P7"/>
    <mergeCell ref="AA18:AE18"/>
    <mergeCell ref="AA38:AE38"/>
    <mergeCell ref="D14:P14"/>
    <mergeCell ref="D15:P15"/>
    <mergeCell ref="U37:Z37"/>
    <mergeCell ref="AF37:AK37"/>
    <mergeCell ref="AA37:AE37"/>
    <mergeCell ref="U29:Z29"/>
    <mergeCell ref="AF29:AK29"/>
    <mergeCell ref="B4:L4"/>
    <mergeCell ref="A36:T36"/>
    <mergeCell ref="U30:Z30"/>
    <mergeCell ref="AF30:AK30"/>
    <mergeCell ref="AF25:AK25"/>
    <mergeCell ref="A16:C16"/>
    <mergeCell ref="U28:Z28"/>
    <mergeCell ref="AA24:AD24"/>
    <mergeCell ref="U22:Z22"/>
    <mergeCell ref="AF22:AK22"/>
    <mergeCell ref="AF28:AK28"/>
    <mergeCell ref="U23:Z23"/>
    <mergeCell ref="A22:E22"/>
    <mergeCell ref="A23:E23"/>
    <mergeCell ref="U18:Z18"/>
    <mergeCell ref="AF18:AK18"/>
    <mergeCell ref="AF20:AK20"/>
    <mergeCell ref="U20:Z20"/>
    <mergeCell ref="AF19:AK19"/>
    <mergeCell ref="U19:Z19"/>
    <mergeCell ref="U21:Z21"/>
    <mergeCell ref="A19:E19"/>
    <mergeCell ref="A18:E18"/>
    <mergeCell ref="A20:E20"/>
    <mergeCell ref="A21:E21"/>
    <mergeCell ref="A9:F9"/>
    <mergeCell ref="T14:V15"/>
    <mergeCell ref="W14:AK15"/>
    <mergeCell ref="T10:W10"/>
    <mergeCell ref="X10:AD10"/>
    <mergeCell ref="AE10:AG10"/>
    <mergeCell ref="T11:W11"/>
    <mergeCell ref="X11:Z11"/>
    <mergeCell ref="T16:V16"/>
    <mergeCell ref="T12:V13"/>
    <mergeCell ref="W12:AK13"/>
    <mergeCell ref="T9:W9"/>
    <mergeCell ref="X9:AD9"/>
    <mergeCell ref="AE9:AG9"/>
    <mergeCell ref="F11:H11"/>
    <mergeCell ref="J11:M11"/>
    <mergeCell ref="A14:C15"/>
    <mergeCell ref="Q14:R15"/>
    <mergeCell ref="D16:I16"/>
    <mergeCell ref="AE48:AK51"/>
    <mergeCell ref="AE46:AK47"/>
    <mergeCell ref="A45:E45"/>
    <mergeCell ref="U38:Z38"/>
    <mergeCell ref="AF38:AK38"/>
    <mergeCell ref="AA29:AD29"/>
    <mergeCell ref="AF31:AK31"/>
    <mergeCell ref="A40:AK42"/>
    <mergeCell ref="A37:T37"/>
    <mergeCell ref="A38:T38"/>
    <mergeCell ref="U36:Z36"/>
    <mergeCell ref="AF36:AK36"/>
    <mergeCell ref="AA36:AE36"/>
    <mergeCell ref="U32:Z32"/>
    <mergeCell ref="AF32:AK32"/>
    <mergeCell ref="AA30:AD30"/>
    <mergeCell ref="AA31:AD31"/>
    <mergeCell ref="AA32:AD32"/>
    <mergeCell ref="AA33:AD33"/>
    <mergeCell ref="AA34:AD34"/>
    <mergeCell ref="AA35:AD35"/>
    <mergeCell ref="U35:Z35"/>
    <mergeCell ref="AF35:AK35"/>
    <mergeCell ref="U31:Z31"/>
    <mergeCell ref="Z1:AD1"/>
    <mergeCell ref="N1:X2"/>
    <mergeCell ref="U33:Z33"/>
    <mergeCell ref="AF33:AK33"/>
    <mergeCell ref="U34:Z34"/>
    <mergeCell ref="AF34:AK34"/>
    <mergeCell ref="U27:Z27"/>
    <mergeCell ref="AF27:AK27"/>
    <mergeCell ref="U25:Z25"/>
    <mergeCell ref="AA19:AD19"/>
    <mergeCell ref="AA20:AD20"/>
    <mergeCell ref="AA21:AD21"/>
    <mergeCell ref="AF23:AK23"/>
    <mergeCell ref="U24:Z24"/>
    <mergeCell ref="AF24:AK24"/>
    <mergeCell ref="AA22:AD22"/>
    <mergeCell ref="AA23:AD23"/>
    <mergeCell ref="AF21:AK21"/>
    <mergeCell ref="U26:Z26"/>
    <mergeCell ref="AF26:AK26"/>
    <mergeCell ref="AA25:AD25"/>
    <mergeCell ref="AA26:AD26"/>
    <mergeCell ref="AA27:AD27"/>
    <mergeCell ref="AA28:AD28"/>
    <mergeCell ref="A35:E35"/>
    <mergeCell ref="F35:T35"/>
    <mergeCell ref="A24:E24"/>
    <mergeCell ref="A25:E25"/>
    <mergeCell ref="A26:E26"/>
    <mergeCell ref="A27:E27"/>
    <mergeCell ref="A28:E28"/>
    <mergeCell ref="A29:E29"/>
    <mergeCell ref="A30:E30"/>
    <mergeCell ref="A31:E31"/>
    <mergeCell ref="A32:E32"/>
    <mergeCell ref="F24:T24"/>
    <mergeCell ref="F25:T25"/>
    <mergeCell ref="F26:T26"/>
    <mergeCell ref="F27:T27"/>
    <mergeCell ref="F28:T28"/>
    <mergeCell ref="F29:T29"/>
    <mergeCell ref="F30:T30"/>
    <mergeCell ref="F31:T31"/>
    <mergeCell ref="F32:T32"/>
    <mergeCell ref="F33:T33"/>
    <mergeCell ref="F34:T34"/>
    <mergeCell ref="A33:E33"/>
    <mergeCell ref="A34:E34"/>
    <mergeCell ref="F18:T18"/>
    <mergeCell ref="F19:T19"/>
    <mergeCell ref="F20:T20"/>
    <mergeCell ref="F21:T21"/>
    <mergeCell ref="F22:T22"/>
    <mergeCell ref="F23:T23"/>
  </mergeCells>
  <phoneticPr fontId="2"/>
  <conditionalFormatting sqref="H7:P7 AE19:AK19 U19:AA35 AE19:AE35 AF20:AK35 U36:AK38">
    <cfRule type="cellIs" dxfId="0" priority="2" operator="equal">
      <formula>0</formula>
    </cfRule>
  </conditionalFormatting>
  <dataValidations count="1">
    <dataValidation type="list" allowBlank="1" showInputMessage="1" showErrorMessage="1" sqref="AE19:AE35" xr:uid="{9165B9D0-63D2-45D5-8D65-7EE7DB1419FB}">
      <formula1>"*"</formula1>
    </dataValidation>
  </dataValidations>
  <pageMargins left="0.78740157480314965" right="0.43307086614173229" top="0.62992125984251968" bottom="0" header="0.31496062992125984" footer="0.31496062992125984"/>
  <pageSetup paperSize="9" scale="97" orientation="portrait" r:id="rId1"/>
  <headerFooter>
    <oddFooter>&amp;R&amp;"ＭＳ Ｐ明朝,太字"&amp;8（株）マルゴ専用請求書様式　（総括）</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はじめに</vt:lpstr>
      <vt:lpstr>記載要領</vt:lpstr>
      <vt:lpstr>基本情報</vt:lpstr>
      <vt:lpstr>請求書(現場別）</vt:lpstr>
      <vt:lpstr>内訳書(現場別)</vt:lpstr>
      <vt:lpstr>工事出来高報告書</vt:lpstr>
      <vt:lpstr>請求書(総括)</vt:lpstr>
      <vt:lpstr>はじめに!Print_Area</vt:lpstr>
      <vt:lpstr>基本情報!Print_Area</vt:lpstr>
      <vt:lpstr>記載要領!Print_Area</vt:lpstr>
      <vt:lpstr>工事出来高報告書!Print_Area</vt:lpstr>
      <vt:lpstr>'請求書(現場別）'!Print_Area</vt:lpstr>
      <vt:lpstr>'内訳書(現場別)'!Print_Area</vt:lpstr>
      <vt:lpstr>記載要領!Print_Titles</vt:lpstr>
      <vt:lpstr>'内訳書(現場別)'!Print_Titles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株式会社マルゴ</dc:creator>
  <cp:lastModifiedBy>miura</cp:lastModifiedBy>
  <cp:lastPrinted>2023-07-26T04:49:13Z</cp:lastPrinted>
  <dcterms:created xsi:type="dcterms:W3CDTF">2015-03-10T05:51:36Z</dcterms:created>
  <dcterms:modified xsi:type="dcterms:W3CDTF">2023-08-31T02:32:04Z</dcterms:modified>
</cp:coreProperties>
</file>